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GS\SE\000 Mitarbeitende SE\Keller\Arbeitshilfen_SE\"/>
    </mc:Choice>
  </mc:AlternateContent>
  <bookViews>
    <workbookView xWindow="240" yWindow="45" windowWidth="17520" windowHeight="9780"/>
  </bookViews>
  <sheets>
    <sheet name="Zusammenstellung" sheetId="1" r:id="rId1"/>
    <sheet name="Auswahllisten" sheetId="8" r:id="rId2"/>
  </sheets>
  <calcPr calcId="162913"/>
</workbook>
</file>

<file path=xl/calcChain.xml><?xml version="1.0" encoding="utf-8"?>
<calcChain xmlns="http://schemas.openxmlformats.org/spreadsheetml/2006/main">
  <c r="S99" i="1" l="1"/>
  <c r="S98" i="1"/>
  <c r="S97" i="1"/>
  <c r="S96" i="1"/>
  <c r="S95" i="1"/>
  <c r="S94" i="1"/>
  <c r="K69" i="1"/>
  <c r="O69" i="1" s="1"/>
  <c r="O45" i="1"/>
  <c r="S44" i="1" s="1"/>
  <c r="S43" i="1" l="1"/>
  <c r="S69" i="1"/>
  <c r="O89" i="1" l="1"/>
  <c r="S85" i="1" l="1"/>
  <c r="S81" i="1"/>
  <c r="S77" i="1"/>
  <c r="S76" i="1"/>
  <c r="S87" i="1"/>
  <c r="S83" i="1"/>
  <c r="S79" i="1"/>
  <c r="S75" i="1"/>
  <c r="S86" i="1"/>
  <c r="S82" i="1"/>
  <c r="S78" i="1"/>
  <c r="S74" i="1"/>
  <c r="S84" i="1"/>
  <c r="S80" i="1"/>
  <c r="O52" i="1"/>
  <c r="T118" i="1"/>
  <c r="F118" i="1"/>
  <c r="S51" i="1" l="1"/>
  <c r="S50" i="1"/>
  <c r="H108" i="1"/>
  <c r="R120" i="1" l="1"/>
  <c r="H115" i="1"/>
  <c r="J120" i="1" s="1"/>
  <c r="H114" i="1"/>
  <c r="H113" i="1"/>
  <c r="T116" i="1"/>
  <c r="R116" i="1"/>
  <c r="P116" i="1"/>
  <c r="N116" i="1"/>
  <c r="L116" i="1"/>
  <c r="T111" i="1"/>
  <c r="R111" i="1"/>
  <c r="P111" i="1"/>
  <c r="N111" i="1"/>
  <c r="L111" i="1"/>
  <c r="N121" i="1" l="1"/>
  <c r="P121" i="1"/>
  <c r="R121" i="1"/>
  <c r="L121" i="1"/>
  <c r="T121" i="1"/>
  <c r="O60" i="1" l="1"/>
  <c r="T120" i="1"/>
  <c r="P120" i="1"/>
  <c r="N120" i="1"/>
  <c r="L120" i="1"/>
  <c r="F120" i="1"/>
  <c r="T119" i="1"/>
  <c r="R119" i="1"/>
  <c r="P119" i="1"/>
  <c r="N119" i="1"/>
  <c r="L119" i="1"/>
  <c r="F119" i="1"/>
  <c r="R118" i="1"/>
  <c r="P118" i="1"/>
  <c r="N118" i="1"/>
  <c r="L118" i="1"/>
  <c r="F116" i="1"/>
  <c r="J115" i="1"/>
  <c r="J114" i="1"/>
  <c r="J113" i="1"/>
  <c r="F111" i="1"/>
  <c r="J110" i="1"/>
  <c r="H110" i="1"/>
  <c r="H120" i="1" s="1"/>
  <c r="J109" i="1"/>
  <c r="H109" i="1"/>
  <c r="H119" i="1" s="1"/>
  <c r="J108" i="1"/>
  <c r="H118" i="1"/>
  <c r="F121" i="1" l="1"/>
  <c r="H111" i="1"/>
  <c r="J118" i="1"/>
  <c r="J116" i="1"/>
  <c r="J119" i="1"/>
  <c r="J111" i="1"/>
  <c r="H116" i="1"/>
  <c r="J121" i="1" l="1"/>
  <c r="H121" i="1"/>
</calcChain>
</file>

<file path=xl/sharedStrings.xml><?xml version="1.0" encoding="utf-8"?>
<sst xmlns="http://schemas.openxmlformats.org/spreadsheetml/2006/main" count="549" uniqueCount="522">
  <si>
    <t>0000 - unbekannt</t>
  </si>
  <si>
    <t>ARA-Nr.</t>
  </si>
  <si>
    <t>Gemeinde (BFS)</t>
  </si>
  <si>
    <t>0021 - Adlikon</t>
  </si>
  <si>
    <t>0131 - Adliswil</t>
  </si>
  <si>
    <t>0241 - Aesch (ZH)</t>
  </si>
  <si>
    <t>0001 - Aeugst am Albis</t>
  </si>
  <si>
    <t>0002 - Affoltern am Albis</t>
  </si>
  <si>
    <t>0211 - Altikon</t>
  </si>
  <si>
    <t>0030 - Andelfingen</t>
  </si>
  <si>
    <t>0051 - Bachenbülach</t>
  </si>
  <si>
    <t>0081 - Bachs</t>
  </si>
  <si>
    <t>0111 - Bäretswil</t>
  </si>
  <si>
    <t>0052 - Bassersdorf</t>
  </si>
  <si>
    <t>0297 - Bauma</t>
  </si>
  <si>
    <t>0022 - Benken (ZH)</t>
  </si>
  <si>
    <t>0023 - Berg am Irchel</t>
  </si>
  <si>
    <t>0242 - Birmensdorf (ZH)</t>
  </si>
  <si>
    <t>0003 - Bonstetten</t>
  </si>
  <si>
    <t>0082 - Boppelsen</t>
  </si>
  <si>
    <t>0213 - Brütten</t>
  </si>
  <si>
    <t>0112 - Bubikon</t>
  </si>
  <si>
    <t>0024 - Buch am Irchel</t>
  </si>
  <si>
    <t>0083 - Buchs (ZH)</t>
  </si>
  <si>
    <t>0053 - Bülach</t>
  </si>
  <si>
    <t>0025 - Dachsen</t>
  </si>
  <si>
    <t>0214 - Dägerlen</t>
  </si>
  <si>
    <t>0084 - Dällikon</t>
  </si>
  <si>
    <t>0085 - Dänikon</t>
  </si>
  <si>
    <t>0215 - Dättlikon</t>
  </si>
  <si>
    <t>0086 - Dielsdorf</t>
  </si>
  <si>
    <t>0243 - Dietikon</t>
  </si>
  <si>
    <t>0054 - Dietlikon</t>
  </si>
  <si>
    <t>0216 - Dinhard</t>
  </si>
  <si>
    <t>0026 - Dorf</t>
  </si>
  <si>
    <t>0191 - Dübendorf</t>
  </si>
  <si>
    <t>0113 - Dürnten</t>
  </si>
  <si>
    <t>0192 - Egg</t>
  </si>
  <si>
    <t>0055 - Eglisau</t>
  </si>
  <si>
    <t>0294 - Elgg</t>
  </si>
  <si>
    <t>0218 - Ellikon an der Thur</t>
  </si>
  <si>
    <t>0219 - Elsau</t>
  </si>
  <si>
    <t>0056 - Embrach</t>
  </si>
  <si>
    <t>0151 - Erlenbach (ZH)</t>
  </si>
  <si>
    <t>0193 - Fällanden</t>
  </si>
  <si>
    <t>0172 - Fehraltorf</t>
  </si>
  <si>
    <t>0027 - Feuerthalen</t>
  </si>
  <si>
    <t>0114 - Fischenthal</t>
  </si>
  <si>
    <t>0028 - Flaach</t>
  </si>
  <si>
    <t>0029 - Flurlingen</t>
  </si>
  <si>
    <t>0057 - Freienstein-Teufen</t>
  </si>
  <si>
    <t>0244 - Geroldswil</t>
  </si>
  <si>
    <t>0058 - Glattfelden</t>
  </si>
  <si>
    <t>0115 - Gossau (ZH)</t>
  </si>
  <si>
    <t>0194 - Greifensee</t>
  </si>
  <si>
    <t>0116 - Grüningen</t>
  </si>
  <si>
    <t>0220 - Hagenbuch</t>
  </si>
  <si>
    <t>0004 - Hausen am Albis</t>
  </si>
  <si>
    <t>0005 - Hedingen</t>
  </si>
  <si>
    <t>0031 - Henggart</t>
  </si>
  <si>
    <t>0152 - Herrliberg</t>
  </si>
  <si>
    <t>0221 - Hettlingen</t>
  </si>
  <si>
    <t>0117 - Hinwil</t>
  </si>
  <si>
    <t>0173 - Hittnau</t>
  </si>
  <si>
    <t>0059 - Hochfelden</t>
  </si>
  <si>
    <t>0153 - Hombrechtikon</t>
  </si>
  <si>
    <t>0295 - Horgen</t>
  </si>
  <si>
    <t>0060 - Höri</t>
  </si>
  <si>
    <t>0032 - Humlikon</t>
  </si>
  <si>
    <t>0061 - Hüntwangen</t>
  </si>
  <si>
    <t>0087 - Hüttikon</t>
  </si>
  <si>
    <t>0296 - Illnau-Effretikon</t>
  </si>
  <si>
    <t>0006 - Kappel am Albis</t>
  </si>
  <si>
    <t>0135 - Kilchberg (ZH)</t>
  </si>
  <si>
    <t>0033 - Kleinandelfingen</t>
  </si>
  <si>
    <t>0062 - Kloten</t>
  </si>
  <si>
    <t>0007 - Knonau</t>
  </si>
  <si>
    <t>0154 - Küsnacht (ZH)</t>
  </si>
  <si>
    <t>0136 - Langnau am Albis</t>
  </si>
  <si>
    <t>0034 - Laufen-Uhwiesen</t>
  </si>
  <si>
    <t>0176 - Lindau</t>
  </si>
  <si>
    <t>0063 - Lufingen</t>
  </si>
  <si>
    <t>0155 - Männedorf</t>
  </si>
  <si>
    <t>0035 - Marthalen</t>
  </si>
  <si>
    <t>0008 - Maschwanden</t>
  </si>
  <si>
    <t>0195 - Maur</t>
  </si>
  <si>
    <t>0156 - Meilen</t>
  </si>
  <si>
    <t>0009 - Mettmenstetten</t>
  </si>
  <si>
    <t>0196 - Mönchaltorf</t>
  </si>
  <si>
    <t>0088 - Neerach</t>
  </si>
  <si>
    <t>0223 - Neftenbach</t>
  </si>
  <si>
    <t>0089 - Niederglatt</t>
  </si>
  <si>
    <t>0090 - Niederhasli</t>
  </si>
  <si>
    <t>0091 - Niederweningen</t>
  </si>
  <si>
    <t>0064 - Nürensdorf</t>
  </si>
  <si>
    <t>0065 - Oberembrach</t>
  </si>
  <si>
    <t>0245 - Oberengstringen</t>
  </si>
  <si>
    <t>0095 - Oberglatt</t>
  </si>
  <si>
    <t>0137 - Oberrieden</t>
  </si>
  <si>
    <t>0093 - Oberweningen</t>
  </si>
  <si>
    <t>0010 - Obfelden</t>
  </si>
  <si>
    <t>0157 - Oetwil am See</t>
  </si>
  <si>
    <t>0246 - Oetwil an der Limmat</t>
  </si>
  <si>
    <t>0066 - Opfikon</t>
  </si>
  <si>
    <t>0037 - Ossingen</t>
  </si>
  <si>
    <t>0094 - Otelfingen</t>
  </si>
  <si>
    <t>0011 - Ottenbach</t>
  </si>
  <si>
    <t>0177 - Pfäffikon</t>
  </si>
  <si>
    <t>0224 - Pfungen</t>
  </si>
  <si>
    <t>0067 - Rafz</t>
  </si>
  <si>
    <t>0095 - Regensberg</t>
  </si>
  <si>
    <t>0096 - Regensdorf</t>
  </si>
  <si>
    <t>0038 - Rheinau</t>
  </si>
  <si>
    <t>0138 - Richterswil</t>
  </si>
  <si>
    <t>0225 - Rickenbach (ZH)</t>
  </si>
  <si>
    <t>0012 - Rifferswil</t>
  </si>
  <si>
    <t>0068 - Rorbas</t>
  </si>
  <si>
    <t>0097 - Rümlang</t>
  </si>
  <si>
    <t>0139 - Rüschlikon</t>
  </si>
  <si>
    <t>0178 - Russikon</t>
  </si>
  <si>
    <t>0118 - Rüti (ZH)</t>
  </si>
  <si>
    <t>0226 - Schlatt (ZH)</t>
  </si>
  <si>
    <t>0098 - Schleinikon</t>
  </si>
  <si>
    <t>0247 - Schlieren</t>
  </si>
  <si>
    <t>0099 - Schöfflisdorf</t>
  </si>
  <si>
    <t>0197 - Schwerzenbach</t>
  </si>
  <si>
    <t>0119 - Seegräben</t>
  </si>
  <si>
    <t>0227 - Seuzach</t>
  </si>
  <si>
    <t>0100 - Stadel</t>
  </si>
  <si>
    <t>0158 - Stäfa</t>
  </si>
  <si>
    <t>0013 - Stallikon</t>
  </si>
  <si>
    <t>0292 - Stammheim</t>
  </si>
  <si>
    <t>0101 - Steinmaur</t>
  </si>
  <si>
    <t>0039 - Thalheim an der Thur</t>
  </si>
  <si>
    <t>0141 - Thalwil</t>
  </si>
  <si>
    <t>0040 - Trüllikon</t>
  </si>
  <si>
    <t>0041 - Truttikon</t>
  </si>
  <si>
    <t>0228 - Turbenthal</t>
  </si>
  <si>
    <t>0159 - Uetikon am See</t>
  </si>
  <si>
    <t>0248 - Uitikon</t>
  </si>
  <si>
    <t>0249 - Unterengstringen</t>
  </si>
  <si>
    <t>0250 - Urdorf</t>
  </si>
  <si>
    <t>0198 - Uster</t>
  </si>
  <si>
    <t>0043 - Volken</t>
  </si>
  <si>
    <t>0199 - Volketswil</t>
  </si>
  <si>
    <t>0293 - Wädenswil</t>
  </si>
  <si>
    <t>0120 - Wald (ZH)</t>
  </si>
  <si>
    <t>0069 - Wallisellen</t>
  </si>
  <si>
    <t>0200 - Wangen-Brüttisellen</t>
  </si>
  <si>
    <t>0070 - Wasterkingen</t>
  </si>
  <si>
    <t>0102 - Weiach</t>
  </si>
  <si>
    <t>0251 - Weiningen (ZH)</t>
  </si>
  <si>
    <t>0180 - Weisslingen</t>
  </si>
  <si>
    <t>0014 - Wettswil am Albis</t>
  </si>
  <si>
    <t>0121 - Wetzikon (ZH)</t>
  </si>
  <si>
    <t>0298 - Wiesendangen</t>
  </si>
  <si>
    <t>0071 - Wil (ZH)</t>
  </si>
  <si>
    <t>0181 - Wila</t>
  </si>
  <si>
    <t>0182 - Wildberg</t>
  </si>
  <si>
    <t>0072 - Winkel</t>
  </si>
  <si>
    <t>0230 - Winterthur</t>
  </si>
  <si>
    <t>0231 - Zell (ZH)</t>
  </si>
  <si>
    <t>0161 - Zollikon</t>
  </si>
  <si>
    <t>0160 - Zumikon</t>
  </si>
  <si>
    <t>0261 - Zürich</t>
  </si>
  <si>
    <t>Abwasserreinigung Fischbach-Glatt, Kläranlage</t>
  </si>
  <si>
    <t>Abwasserreinigung Kloten Opfikon</t>
  </si>
  <si>
    <t>Abwasser-Reinigungsanlage ARA Ellikon</t>
  </si>
  <si>
    <t>Abwasserverband Altikon - Niederneunforn (ARA)</t>
  </si>
  <si>
    <t>Abwasserverband Knonau, Mettmenstetten und Kappel am Albis</t>
  </si>
  <si>
    <t>Abwasserverband Rafzerfeld</t>
  </si>
  <si>
    <t>Abwasserverband Tösstal</t>
  </si>
  <si>
    <t>Abwasserverbund Embrachertal</t>
  </si>
  <si>
    <t>ARA Furthof, Kläranlageverband Buchs-Dällikon</t>
  </si>
  <si>
    <t xml:space="preserve">Gewässerschutzverband der Region Zugersee-Küssnachtersee-Ägerisee </t>
  </si>
  <si>
    <t>Interkommunale Anstalt ARA Neugut</t>
  </si>
  <si>
    <t>Kläranlage Esslingen, Zweckverband Egg &amp; Oetwil am See</t>
  </si>
  <si>
    <t>Kläranlageverband "Buechbrunnen"</t>
  </si>
  <si>
    <t>Kläranlageverband Flaachtal, Flaach</t>
  </si>
  <si>
    <t>Kläranlageverband Ossingen und Umgebung</t>
  </si>
  <si>
    <t>Kläranlageverband Schaffhausen, …</t>
  </si>
  <si>
    <t>Limeco</t>
  </si>
  <si>
    <t>Zweckverband Abwasserreinigungsanlage Thalwil</t>
  </si>
  <si>
    <t>Zweckverband Abwasserverband Bläsimühle</t>
  </si>
  <si>
    <t>Zweckverband ARA Andelfingen</t>
  </si>
  <si>
    <t>Zweckverband ARA Bassersdorf, Abwasserreinigungsanlagen</t>
  </si>
  <si>
    <t>Zweckverband ARA Fehraltorf-Russikon</t>
  </si>
  <si>
    <t>Zweckverband ARA Küsnacht-Erlenbach-Zumikon</t>
  </si>
  <si>
    <t>Zweckverband ARA Meilen-Herrliberg-Uetikon am See</t>
  </si>
  <si>
    <t>Zweckverband ARA Stammertal</t>
  </si>
  <si>
    <t>Zweckverband ARA Unteres Furttal</t>
  </si>
  <si>
    <t>Zweckverband ARA Weidli</t>
  </si>
  <si>
    <t>Zweckverband ARA Weinland</t>
  </si>
  <si>
    <t>Zweckverband Kläranlage Birmensdorf Reppischtal</t>
  </si>
  <si>
    <t xml:space="preserve">Zweckverband Kläranlage Gossau/ Grüningen </t>
  </si>
  <si>
    <t>Zweckverband Kläranlage Pfungen</t>
  </si>
  <si>
    <t>Zweckverband Kläranlage Volketswil-Schwerzenbach-Fällanden-Maur</t>
  </si>
  <si>
    <t>000000 + unbekannt</t>
  </si>
  <si>
    <t>026102 + Adliswil</t>
  </si>
  <si>
    <t>002120 + Adlikon-Tüfenau</t>
  </si>
  <si>
    <t>000122 + Aeugst am Albis-Hell</t>
  </si>
  <si>
    <t>000120 + Aeugst am Albis-Sonnenberg</t>
  </si>
  <si>
    <t>000201 + Affoltern am Albis</t>
  </si>
  <si>
    <t>021101 + Altikon</t>
  </si>
  <si>
    <t>021121 + Altikon-Büelhüsli</t>
  </si>
  <si>
    <t>003001 + Andelfingen</t>
  </si>
  <si>
    <t>011121 + Bäretswil-Läseten</t>
  </si>
  <si>
    <t>011120 + Bäretswil-Vogelsang</t>
  </si>
  <si>
    <t>005201 + Bassersdorf</t>
  </si>
  <si>
    <t>017101 + Bauma</t>
  </si>
  <si>
    <t>017121 + Bauma-Allenwil</t>
  </si>
  <si>
    <t>017126 + Bauma-Bad</t>
  </si>
  <si>
    <t>017120 + Bauma-Lienisweid</t>
  </si>
  <si>
    <t>017123 + Bauma-Müller</t>
  </si>
  <si>
    <t>017124 + Bauma-Nideltobel</t>
  </si>
  <si>
    <t>017127 + Bauma-Ober Wolfensberg</t>
  </si>
  <si>
    <t>017122 + Bauma-Spreiter</t>
  </si>
  <si>
    <t>017125 + Bauma-Uerschen</t>
  </si>
  <si>
    <t>021220 + Bertschikon-Mader</t>
  </si>
  <si>
    <t>021222 + Bertschikon-Samelsgrüt-Bachmann</t>
  </si>
  <si>
    <t>021221 + Bertschikon-Samelsgrüt-Reutimann</t>
  </si>
  <si>
    <t>024101 + Birmensdorf</t>
  </si>
  <si>
    <t>000320 + Bonstetten-Gmeindacher</t>
  </si>
  <si>
    <t>011201 + Bubikon-Wolfhausen</t>
  </si>
  <si>
    <t xml:space="preserve">008301 + Buchs </t>
  </si>
  <si>
    <t>005301 + Bülach</t>
  </si>
  <si>
    <t>005302 + Bülach-Herrenwies</t>
  </si>
  <si>
    <t xml:space="preserve">002501 + Dachsen </t>
  </si>
  <si>
    <t>008411 + Dällikon-Eisberg</t>
  </si>
  <si>
    <t xml:space="preserve">0024301 + Dietikon </t>
  </si>
  <si>
    <t>019101 + Dübendorf</t>
  </si>
  <si>
    <t>011301 + Dürnten-Bubikon</t>
  </si>
  <si>
    <t xml:space="preserve">011320 + Dürnten-Greinsberg </t>
  </si>
  <si>
    <t>019201 + Egg-Oetwil</t>
  </si>
  <si>
    <t>019220 + Egg-Tüfental</t>
  </si>
  <si>
    <t>005501 + Eglisau</t>
  </si>
  <si>
    <t>021701 + Elgg</t>
  </si>
  <si>
    <t>021801 + Ellikon a. d. Thur</t>
  </si>
  <si>
    <t>021901 + Elsau</t>
  </si>
  <si>
    <t>015120 + Erlenbach-Schlotter</t>
  </si>
  <si>
    <t>019301 + Fällanden</t>
  </si>
  <si>
    <t>017201 + Fehraltorf</t>
  </si>
  <si>
    <t>011439 + Fischenthal-Althörnli</t>
  </si>
  <si>
    <t>011426 + Fischenthal-Bosshard</t>
  </si>
  <si>
    <t>011443 + Fischenthal-Charrershörnli</t>
  </si>
  <si>
    <t>011402 + Fischenthal-Fuchsloch</t>
  </si>
  <si>
    <t>011434 + Fischenthal-Füliweid</t>
  </si>
  <si>
    <t>011425 + Fischenthal-Grossegg</t>
  </si>
  <si>
    <t>011431 + Fischenthal-Hammer</t>
  </si>
  <si>
    <t>011430 + Fischenthal-Hintergrund</t>
  </si>
  <si>
    <t>011401 + Fischenthal-Hinterhörnli</t>
  </si>
  <si>
    <t>011442 + Fischenthal-Leiacher</t>
  </si>
  <si>
    <t>011436 + Fischenthal-Leutobel</t>
  </si>
  <si>
    <t>011441 + Fischenthal-Leutobel II</t>
  </si>
  <si>
    <t>014437 + Fischenthal-Oberberg</t>
  </si>
  <si>
    <t>011438 + Fischenthal-Oberbräch</t>
  </si>
  <si>
    <t>011423 + Fischenthal-Oberfuchsloch</t>
  </si>
  <si>
    <t>011403 + Fischenthal-Oberreinsberg</t>
  </si>
  <si>
    <t>011433 + Fischenthal-Oberwies</t>
  </si>
  <si>
    <t>011422 + Fischenthal-Orflenweid</t>
  </si>
  <si>
    <t>011432 + Fischenthal-Rütiwies</t>
  </si>
  <si>
    <t>011428 + Fischenthal-Schauchtanne</t>
  </si>
  <si>
    <t>011421 + Fischenthal-Strahlegg</t>
  </si>
  <si>
    <t>011429 + Fischenthal-Strick</t>
  </si>
  <si>
    <t>011424 + Fischenthal-Tierhag</t>
  </si>
  <si>
    <t>011435 + Fischenthal-Waldberg</t>
  </si>
  <si>
    <t>011404 + Fischenthal-Würz</t>
  </si>
  <si>
    <t xml:space="preserve">002801 + Flaach </t>
  </si>
  <si>
    <t>005720 + Freienstein-Meier Peter</t>
  </si>
  <si>
    <t>005721 + Freienstein-Talhof</t>
  </si>
  <si>
    <t>005820 + Glattfelden-EKZ-SBB-Station</t>
  </si>
  <si>
    <t xml:space="preserve">011501 + Gossau </t>
  </si>
  <si>
    <t>022001 + Hagenbuch-Unterschneit</t>
  </si>
  <si>
    <t>000401 + Hausen am Albis</t>
  </si>
  <si>
    <t>000420 + Hausen am Albis-Reichenbach</t>
  </si>
  <si>
    <t>011701 + Hinwil</t>
  </si>
  <si>
    <t>011722 + Hinwil-Allmen</t>
  </si>
  <si>
    <t>011724 + Hinwil-Balzenbühl</t>
  </si>
  <si>
    <t>011725 + Hinwil-Ebnet</t>
  </si>
  <si>
    <t>011720 + Hinwil-Oelz</t>
  </si>
  <si>
    <t>013222 + Hirzel-Bill</t>
  </si>
  <si>
    <t>013223 + Hirzel-Bruederhus</t>
  </si>
  <si>
    <t>013224 + Hirzel-Feierabend</t>
  </si>
  <si>
    <t>013220 + Hirzel-Schiffli</t>
  </si>
  <si>
    <t>013221 + Hirzel-Tobelmüli</t>
  </si>
  <si>
    <t>017320 + Hittnau-Loch</t>
  </si>
  <si>
    <t>015301 + Hombrechtikon-Feldbach</t>
  </si>
  <si>
    <t>013301 + Horgen</t>
  </si>
  <si>
    <t>013302 + Horgen-Sihlwald</t>
  </si>
  <si>
    <t>013425 + Hütten-Oerischwand</t>
  </si>
  <si>
    <t>013425 + Hütten-Schönau</t>
  </si>
  <si>
    <t>013424 + Hütten-Ulrich</t>
  </si>
  <si>
    <t>013422 + Hütten-Untere Laubegg</t>
  </si>
  <si>
    <t>013421 + Hütten-Ziegelhüsli</t>
  </si>
  <si>
    <t>017401 + Illnau-Effretikon</t>
  </si>
  <si>
    <t>006203 + Kloten-Eigental</t>
  </si>
  <si>
    <t>006602 + Kloten-Opfikon</t>
  </si>
  <si>
    <t>000701 + Knonau</t>
  </si>
  <si>
    <t xml:space="preserve">015401 + Küsnacht </t>
  </si>
  <si>
    <t xml:space="preserve">015420 + Küsnacht-Isler </t>
  </si>
  <si>
    <t>013620 + Langnau a. A.-Risleten</t>
  </si>
  <si>
    <t xml:space="preserve">017611 + Lindau-Givaudan </t>
  </si>
  <si>
    <t>015501 + Männedorf</t>
  </si>
  <si>
    <t xml:space="preserve">003501 + Marthalen </t>
  </si>
  <si>
    <t>003502 + Marthalen-Ellikon a.Rhein</t>
  </si>
  <si>
    <t>019501 + Maur</t>
  </si>
  <si>
    <t>015601 + Meilen</t>
  </si>
  <si>
    <t>015620 + Meilen-Jucker</t>
  </si>
  <si>
    <t>019601 + Mönchaltorf</t>
  </si>
  <si>
    <t>022320 + Neftenbach-Talgut</t>
  </si>
  <si>
    <t xml:space="preserve">008901 + Niederglatt </t>
  </si>
  <si>
    <t>001001 + Obfelden</t>
  </si>
  <si>
    <t xml:space="preserve">003701 + Ossingen </t>
  </si>
  <si>
    <t>003721 + Ossingen-Burghof</t>
  </si>
  <si>
    <t>003722 + Ossingen-Grundhof</t>
  </si>
  <si>
    <t>003720 + Ossingen-Ziegelhütte</t>
  </si>
  <si>
    <t>009401 + Otelfingen</t>
  </si>
  <si>
    <t xml:space="preserve">017701 + Pfäffikon </t>
  </si>
  <si>
    <t>022401 + Pfungen</t>
  </si>
  <si>
    <t>022420 + Pfungen-Hinterrumstal</t>
  </si>
  <si>
    <t>006720 + Rafz-Günthart</t>
  </si>
  <si>
    <t>009601 + Regensdorf</t>
  </si>
  <si>
    <t>003801 + Rheinau</t>
  </si>
  <si>
    <t>013801 + Richterswil</t>
  </si>
  <si>
    <t>001220 + Rifferswil-Känzig</t>
  </si>
  <si>
    <t xml:space="preserve">006801 + Rorbas </t>
  </si>
  <si>
    <t>017821 + Russikon-Fridental</t>
  </si>
  <si>
    <t>017820 + Russikon-Obermoos</t>
  </si>
  <si>
    <t xml:space="preserve">011801 + Rüti </t>
  </si>
  <si>
    <t>011820 + Rüti-Weierbach</t>
  </si>
  <si>
    <t>022603 + Schlatt-Nussberg</t>
  </si>
  <si>
    <t>022602 + Schlatt-Unterschlatt</t>
  </si>
  <si>
    <t>022601 + Schlatt-Waltenstein</t>
  </si>
  <si>
    <t>014001 + Schönenberg</t>
  </si>
  <si>
    <t>014021 + Schönenberg-Buechen</t>
  </si>
  <si>
    <t>014024 + Schönenberg-Mittler Wolfbüel</t>
  </si>
  <si>
    <t>014025 + Schönenberg-Stollen</t>
  </si>
  <si>
    <t>014023 + Schönenberg-Unter Wolfbüel</t>
  </si>
  <si>
    <t>014020 + Schönenberg-Wald</t>
  </si>
  <si>
    <t>022701 + Seuzach</t>
  </si>
  <si>
    <t>010001 + Stadel</t>
  </si>
  <si>
    <t>015801 + Stäfa-Oetikon</t>
  </si>
  <si>
    <t>015802 + Stäfa-Uerikon</t>
  </si>
  <si>
    <t>004201 + Stammheim</t>
  </si>
  <si>
    <t>017928 + Sternenberg-Aeberliswald</t>
  </si>
  <si>
    <t>017933 + Sternenberg-Bogenriet</t>
  </si>
  <si>
    <t>017930 + Sternenberg-Gaberthüel</t>
  </si>
  <si>
    <t>017922 + Sternenberg-Gerster</t>
  </si>
  <si>
    <t>017932 + Sternenberg-Gipsegg</t>
  </si>
  <si>
    <t>107925 + Sternenberg-Höhstock</t>
  </si>
  <si>
    <t>017927 + Sternenberg-Im Bogen</t>
  </si>
  <si>
    <t>017923 + Sternenberg-Lachen</t>
  </si>
  <si>
    <t>017924 + Sternenberg-Matt-Mattschür</t>
  </si>
  <si>
    <t>017920 + Sternenberg-Oberer Zapfen</t>
  </si>
  <si>
    <t>017931 + Sternenberg-Oberwald</t>
  </si>
  <si>
    <t>017926 + Sternenberg-Schürli</t>
  </si>
  <si>
    <t>017929 + Sternenberg-Spältrüti</t>
  </si>
  <si>
    <t>017934 + Sternenberg-Untere Heurüti</t>
  </si>
  <si>
    <t>017902 + Sternenberg-Vordertobel</t>
  </si>
  <si>
    <t>017921 + Sternenberg-Wagner Eva</t>
  </si>
  <si>
    <t>003901 + Thalheim-Gütighausen</t>
  </si>
  <si>
    <t>014101 + Thalwil</t>
  </si>
  <si>
    <t>0 4120 + Truttikon-Mattenhof</t>
  </si>
  <si>
    <t>022803 + Turbenthal-Berg</t>
  </si>
  <si>
    <t>022806 + Turbenthal-Bühl</t>
  </si>
  <si>
    <t>022802 + Turbenthal-Chäfer</t>
  </si>
  <si>
    <t>022804 + Turbenthal-Chellersacher</t>
  </si>
  <si>
    <t>022820 + Turbenthal-Fräckmünd</t>
  </si>
  <si>
    <t>022830 + Turbenthal-Kapell</t>
  </si>
  <si>
    <t>022823 + Turbenthal-Neue Zeit</t>
  </si>
  <si>
    <t>022822 + Turbenthal-Neugrüt</t>
  </si>
  <si>
    <t>022831 + Turbenthal-Oberschreizen</t>
  </si>
  <si>
    <t>022825 + Turbenthal-Oberspitzwies</t>
  </si>
  <si>
    <t>022801 + Turbenthal-Ramsberg</t>
  </si>
  <si>
    <t>022827 + Turbenthal-Rengerswil</t>
  </si>
  <si>
    <t>022805 + Turbenthal-Schmidrüti</t>
  </si>
  <si>
    <t>022821 + Turbenthal-Schnurrberg</t>
  </si>
  <si>
    <t>022828 + Turbenthal-Schürli</t>
  </si>
  <si>
    <t>022824 + Turbenthal-Ufologen</t>
  </si>
  <si>
    <t>022826 + Turbenthal-Unterschreizen</t>
  </si>
  <si>
    <t>004211 + Unterstammheim-Rohrächer</t>
  </si>
  <si>
    <t xml:space="preserve">019801 + Uster </t>
  </si>
  <si>
    <t>014201 + Wädenswil</t>
  </si>
  <si>
    <t xml:space="preserve">012001 + Wald </t>
  </si>
  <si>
    <t>012020 + Wald-Tonacher</t>
  </si>
  <si>
    <t>018001 + Weisslingen</t>
  </si>
  <si>
    <t>012101 + Wetzikon</t>
  </si>
  <si>
    <t>012122 + Wetzikon-Hausbühl</t>
  </si>
  <si>
    <t>012121 + Wetzikon-Oberemmetschloo</t>
  </si>
  <si>
    <t>012120 + Wetzikon-Waldvogel</t>
  </si>
  <si>
    <t>018104 + Wila-Sennenhaus</t>
  </si>
  <si>
    <t>018221 + Wildberg-Rothenbühler</t>
  </si>
  <si>
    <t>018222 + Wildberg-Trachsler</t>
  </si>
  <si>
    <t>007120 + Wil-Zollamt</t>
  </si>
  <si>
    <t xml:space="preserve">023001 + Winterthur </t>
  </si>
  <si>
    <t>023011 + Winterthur-Geilikerwisen</t>
  </si>
  <si>
    <t>023020 + Winterthur-Meissholz</t>
  </si>
  <si>
    <t>023021 + Winterthur-Rütenen</t>
  </si>
  <si>
    <t>016001 + Zumikon</t>
  </si>
  <si>
    <t>026121 + Zürich-Dreiwiesen</t>
  </si>
  <si>
    <t>026121 + Zürich-Riedweg</t>
  </si>
  <si>
    <t>026101 + Zürich-Werdhölzli</t>
  </si>
  <si>
    <t>293700 + Neuhausen (SH)</t>
  </si>
  <si>
    <t>andere</t>
  </si>
  <si>
    <t>Bachwasser</t>
  </si>
  <si>
    <t>Industrieabwasser</t>
  </si>
  <si>
    <t>Mischabwasser</t>
  </si>
  <si>
    <t>Reinabwasser</t>
  </si>
  <si>
    <t>unbekannt</t>
  </si>
  <si>
    <t>entlastetes_Mischabwasser</t>
  </si>
  <si>
    <t>Fluss_Stau</t>
  </si>
  <si>
    <t>Groesseres_Fliessgewaesser</t>
  </si>
  <si>
    <t>Grosser_Mittellandbach</t>
  </si>
  <si>
    <t>Grosser_See</t>
  </si>
  <si>
    <t>Grosser_Voralpenbach</t>
  </si>
  <si>
    <t>Grosses_Fliessgewaesser</t>
  </si>
  <si>
    <t>Kleiner_Mittellandbach</t>
  </si>
  <si>
    <t>Kleiner_See</t>
  </si>
  <si>
    <t>Kleiner_Voralpenbach</t>
  </si>
  <si>
    <t>Quellgewaesser</t>
  </si>
  <si>
    <t xml:space="preserve">unbekannt </t>
  </si>
  <si>
    <t>grosser_Einfluss</t>
  </si>
  <si>
    <t>kein_Einfluss</t>
  </si>
  <si>
    <t>keine_Aussage_moeglich</t>
  </si>
  <si>
    <t>kleiner_Einfluss</t>
  </si>
  <si>
    <t>mittlerer_Einfluss</t>
  </si>
  <si>
    <t>unklar</t>
  </si>
  <si>
    <t>Regenabwasser</t>
  </si>
  <si>
    <t>EinleitungArt</t>
  </si>
  <si>
    <t>Gewaesserart</t>
  </si>
  <si>
    <t>Gesamtbeeintraechtigung</t>
  </si>
  <si>
    <t>angeschlossene Einwohner</t>
  </si>
  <si>
    <t>E</t>
  </si>
  <si>
    <t>Total</t>
  </si>
  <si>
    <t>Einwohnergleichwerte Gewerbe/Industrie</t>
  </si>
  <si>
    <t>EGW</t>
  </si>
  <si>
    <t>EW</t>
  </si>
  <si>
    <t>EW = E + EGW</t>
  </si>
  <si>
    <t xml:space="preserve">Struktur </t>
  </si>
  <si>
    <t>Anzahl</t>
  </si>
  <si>
    <t>entwässerte Fläche (total)</t>
  </si>
  <si>
    <t>ha</t>
  </si>
  <si>
    <t>reduzierte entwässerte Fläche (an ARA)</t>
  </si>
  <si>
    <r>
      <t>ha</t>
    </r>
    <r>
      <rPr>
        <vertAlign val="subscript"/>
        <sz val="10.5"/>
        <color rgb="FFFF0000"/>
        <rFont val="Arial"/>
        <family val="2"/>
      </rPr>
      <t>red</t>
    </r>
  </si>
  <si>
    <t>reduzierte Fläche mit Einleitung in Gewässer</t>
  </si>
  <si>
    <t xml:space="preserve">entwässerte Fläche im Trennsystem </t>
  </si>
  <si>
    <t xml:space="preserve">entwässerte Fläche im Mischsystem </t>
  </si>
  <si>
    <t xml:space="preserve"> an Versickerungsanlage angeschlossene Fläche</t>
  </si>
  <si>
    <t>Fremdwassermenge</t>
  </si>
  <si>
    <r>
      <t>m</t>
    </r>
    <r>
      <rPr>
        <vertAlign val="superscript"/>
        <sz val="10.5"/>
        <color rgb="FFFF0000"/>
        <rFont val="Arial"/>
        <family val="2"/>
      </rPr>
      <t>3</t>
    </r>
    <r>
      <rPr>
        <sz val="10.5"/>
        <color rgb="FFFF0000"/>
        <rFont val="Arial"/>
        <family val="2"/>
      </rPr>
      <t>/d</t>
    </r>
  </si>
  <si>
    <t>Zustand Kanalisation</t>
  </si>
  <si>
    <t>Länge [m]</t>
  </si>
  <si>
    <t>unter sucht-</t>
  </si>
  <si>
    <t>Zustand [m]</t>
  </si>
  <si>
    <t>Z0/1</t>
  </si>
  <si>
    <t xml:space="preserve"> Z0</t>
  </si>
  <si>
    <t xml:space="preserve"> Z1</t>
  </si>
  <si>
    <t xml:space="preserve"> Z2</t>
  </si>
  <si>
    <t xml:space="preserve"> Z3</t>
  </si>
  <si>
    <t xml:space="preserve"> Z4</t>
  </si>
  <si>
    <t>Schmutzabwasserkanäle</t>
  </si>
  <si>
    <t>Gemeinde / Verband</t>
  </si>
  <si>
    <t>q</t>
  </si>
  <si>
    <t>Datenherr</t>
  </si>
  <si>
    <t>Datenlieferant</t>
  </si>
  <si>
    <t>Letzte Änderung</t>
  </si>
  <si>
    <t>Datum</t>
  </si>
  <si>
    <t>Erklärungen</t>
  </si>
  <si>
    <t>Mischabwasserbehandlungsvolumen im Kanalnetz</t>
  </si>
  <si>
    <r>
      <t>m</t>
    </r>
    <r>
      <rPr>
        <vertAlign val="superscript"/>
        <sz val="10.5"/>
        <color rgb="FFFF0000"/>
        <rFont val="Arial"/>
        <family val="2"/>
      </rPr>
      <t>3</t>
    </r>
  </si>
  <si>
    <t>spezifisches Mischabwasserbehandlungsvolumen</t>
  </si>
  <si>
    <r>
      <t>m</t>
    </r>
    <r>
      <rPr>
        <vertAlign val="superscript"/>
        <sz val="11"/>
        <rFont val="Calibri"/>
        <family val="2"/>
        <scheme val="minor"/>
      </rPr>
      <t>3</t>
    </r>
    <r>
      <rPr>
        <sz val="11"/>
        <rFont val="Calibri"/>
        <family val="2"/>
        <scheme val="minor"/>
      </rPr>
      <t>/ha</t>
    </r>
    <r>
      <rPr>
        <vertAlign val="subscript"/>
        <sz val="11"/>
        <rFont val="Calibri"/>
        <family val="2"/>
        <scheme val="minor"/>
      </rPr>
      <t>red</t>
    </r>
  </si>
  <si>
    <t>Behandlunganlagen</t>
  </si>
  <si>
    <t>Dükeroberhaupt</t>
  </si>
  <si>
    <t>Pumpwerk</t>
  </si>
  <si>
    <t>Durchlaufbecken</t>
  </si>
  <si>
    <t>Fangbecken</t>
  </si>
  <si>
    <t>Fangkanal</t>
  </si>
  <si>
    <t>Regenklärbecken</t>
  </si>
  <si>
    <t>* Regenrückhaltebecken</t>
  </si>
  <si>
    <t>* Regenrückhaltekanal</t>
  </si>
  <si>
    <t>Stauraumkanal</t>
  </si>
  <si>
    <t>Verbundbecken</t>
  </si>
  <si>
    <t>* Regenüberlauf</t>
  </si>
  <si>
    <t>Trennbauwerk</t>
  </si>
  <si>
    <t>Vorbehandlungsanlage</t>
  </si>
  <si>
    <t>Total Sonderbauwerke</t>
  </si>
  <si>
    <t>Einleitstellen</t>
  </si>
  <si>
    <t>untersucht</t>
  </si>
  <si>
    <t>Einleitstelle - nicht gewässerrelevant</t>
  </si>
  <si>
    <t>total Einleitstellen</t>
  </si>
  <si>
    <t>Versickerungsanlage</t>
  </si>
  <si>
    <t>Absturzbauwerk</t>
  </si>
  <si>
    <t>Dükerkammer</t>
  </si>
  <si>
    <t>Havariebecken</t>
  </si>
  <si>
    <t>Kombischacht</t>
  </si>
  <si>
    <t>Total Abwasserbauwerke</t>
  </si>
  <si>
    <t>Mischabwasserkanäle</t>
  </si>
  <si>
    <t>Regenabwasserkanäle</t>
  </si>
  <si>
    <t>öffentliche Kanalisation</t>
  </si>
  <si>
    <t>private Kanalisation</t>
  </si>
  <si>
    <t>gesamte Kanalisation</t>
  </si>
  <si>
    <t>Einwohnerwerte</t>
  </si>
  <si>
    <t>mit Handlungsbedarf</t>
  </si>
  <si>
    <t>RB</t>
  </si>
  <si>
    <t>Autonome Messstelle</t>
  </si>
  <si>
    <t>primäre Sonderbauwerke</t>
  </si>
  <si>
    <t>Einleitstelle - gewässerrelevant</t>
  </si>
  <si>
    <t>Genereller Entwässerungsplan (GEP)</t>
  </si>
  <si>
    <t>Zusammenstellung der Verhältnisse der Siedlungsentwässerung</t>
  </si>
  <si>
    <t>Mit den Geobasisdaten des Umweltrechts "Kommunale Entwässerungsplanung (GEP)", Identifikator 129.1, Version 1.0 vom 22.November 2016 hat das Bundesamt für Umwelt (BAFU) erstmals das minimale Geodatenmodell des Bundes (MGDM) für GEP festgelegt. Sämtliche Angaben, welche in diesem Formular rot dargestellt sind, entsprechen dem Umfang des MGDM 129.1</t>
  </si>
  <si>
    <t>In schwarzer Farbe dargestellt sind alle weiteren Informationen gemäss kantonalem Geodatenmodell (KGDM) ID 129 "Generelle Entwässerungsplanung (GEP) von Gemeinden (kommunale GEP) und Abwasserverbänden (Verbands-GEP), sowie KGDM 81-ZH Kataster der Abwassereinleitungen und KGDM 82-ZH Versickerungskataster.</t>
  </si>
  <si>
    <t>Einwohnerzahlen (pro Gemeinden und ARA- Einzugsgebiet)</t>
  </si>
  <si>
    <t>weitere Abwasserbauwerke / Knoten</t>
  </si>
  <si>
    <t>Pro Formular bitte die Angaben zu kommunalen GEP für nur ein ARA-Einzugsgebiet angeben!</t>
  </si>
  <si>
    <t>Text, 255</t>
  </si>
  <si>
    <t>Kosten und Erträge</t>
  </si>
  <si>
    <t>Jahr</t>
  </si>
  <si>
    <t>Wiederbeschaffungswert Kanalisation</t>
  </si>
  <si>
    <t>CHF</t>
  </si>
  <si>
    <t>Wiederbeschaffungswert Sonderbauwerke</t>
  </si>
  <si>
    <t>Wiederbeschaffungswert ARA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</si>
</sst>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
  </numFmts>
  <fonts count="27" x14ac:knownFonts="1">
    <font>
      <sz val="11"/>
      <color theme="1"/>
      <name val="Calibri"/>
      <family val="2"/>
      <scheme val="minor"/>
    </font>
    <font>
      <sz val="12"/>
      <name val="Arial"/>
      <family val="2"/>
    </font>
    <font>
      <sz val="10.5"/>
      <color theme="1"/>
      <name val="Arial"/>
      <family val="2"/>
    </font>
    <font>
      <b/>
      <i/>
      <sz val="10.5"/>
      <name val="Arial"/>
      <family val="2"/>
    </font>
    <font>
      <b/>
      <i/>
      <sz val="10.5"/>
      <color rgb="FF000000"/>
      <name val="Arial"/>
      <family val="2"/>
    </font>
    <font>
      <sz val="10.5"/>
      <color rgb="FFFF0000"/>
      <name val="Arial"/>
      <family val="2"/>
    </font>
    <font>
      <sz val="10.5"/>
      <color rgb="FF000000"/>
      <name val="Arial"/>
      <family val="2"/>
    </font>
    <font>
      <sz val="10.5"/>
      <name val="Arial"/>
      <family val="2"/>
    </font>
    <font>
      <sz val="16"/>
      <color theme="1"/>
      <name val="Arial"/>
      <family val="2"/>
    </font>
    <font>
      <b/>
      <i/>
      <sz val="16"/>
      <color rgb="FF000000"/>
      <name val="Arial"/>
      <family val="2"/>
    </font>
    <font>
      <b/>
      <sz val="10.5"/>
      <name val="Arial"/>
      <family val="2"/>
    </font>
    <font>
      <sz val="10.5"/>
      <color rgb="FF0070C0"/>
      <name val="Arial"/>
      <family val="2"/>
    </font>
    <font>
      <b/>
      <i/>
      <sz val="10.5"/>
      <color rgb="FF0070C0"/>
      <name val="Arial"/>
      <family val="2"/>
    </font>
    <font>
      <vertAlign val="subscript"/>
      <sz val="10.5"/>
      <color rgb="FFFF0000"/>
      <name val="Arial"/>
      <family val="2"/>
    </font>
    <font>
      <vertAlign val="superscript"/>
      <sz val="10.5"/>
      <color rgb="FFFF0000"/>
      <name val="Arial"/>
      <family val="2"/>
    </font>
    <font>
      <sz val="10.5"/>
      <color rgb="FFFF0000"/>
      <name val="ESRI AMFM Sewer"/>
      <family val="3"/>
    </font>
    <font>
      <vertAlign val="superscript"/>
      <sz val="11"/>
      <name val="Calibri"/>
      <family val="2"/>
      <scheme val="minor"/>
    </font>
    <font>
      <sz val="11"/>
      <name val="Calibri"/>
      <family val="2"/>
      <scheme val="minor"/>
    </font>
    <font>
      <vertAlign val="subscript"/>
      <sz val="11"/>
      <name val="Calibri"/>
      <family val="2"/>
      <scheme val="minor"/>
    </font>
    <font>
      <b/>
      <sz val="10.5"/>
      <name val="Symbol"/>
      <family val="1"/>
      <charset val="2"/>
    </font>
    <font>
      <i/>
      <sz val="9"/>
      <color theme="1"/>
      <name val="Arial"/>
      <family val="2"/>
    </font>
    <font>
      <b/>
      <sz val="10.5"/>
      <color rgb="FF000000"/>
      <name val="Arial"/>
      <family val="2"/>
    </font>
    <font>
      <sz val="8"/>
      <color rgb="FFFF0000"/>
      <name val="Arial"/>
      <family val="2"/>
    </font>
    <font>
      <b/>
      <sz val="16"/>
      <color rgb="FF000000"/>
      <name val="Arial"/>
      <family val="2"/>
    </font>
    <font>
      <sz val="16"/>
      <color rgb="FF000000"/>
      <name val="Arial"/>
      <family val="2"/>
    </font>
    <font>
      <b/>
      <sz val="10.5"/>
      <color rgb="FFFF0000"/>
      <name val="Arial"/>
      <family val="2"/>
    </font>
    <font>
      <sz val="8"/>
      <name val="Arial"/>
      <family val="2"/>
    </font>
  </fonts>
  <fills count="7">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CC"/>
        <bgColor indexed="64"/>
      </patternFill>
    </fill>
    <fill>
      <patternFill patternType="solid">
        <fgColor theme="3" tint="0.59999389629810485"/>
        <bgColor indexed="64"/>
      </patternFill>
    </fill>
    <fill>
      <patternFill patternType="solid">
        <fgColor theme="0" tint="-0.14999847407452621"/>
        <bgColor indexed="64"/>
      </patternFill>
    </fill>
  </fills>
  <borders count="4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indexed="64"/>
      </left>
      <right style="thin">
        <color theme="4" tint="0.79998168889431442"/>
      </right>
      <top style="thin">
        <color indexed="64"/>
      </top>
      <bottom style="thin">
        <color theme="4" tint="0.79998168889431442"/>
      </bottom>
      <diagonal/>
    </border>
    <border>
      <left style="thin">
        <color theme="4" tint="0.79998168889431442"/>
      </left>
      <right style="thin">
        <color indexed="64"/>
      </right>
      <top style="thin">
        <color indexed="64"/>
      </top>
      <bottom style="thin">
        <color theme="4" tint="0.79998168889431442"/>
      </bottom>
      <diagonal/>
    </border>
    <border>
      <left style="thin">
        <color indexed="64"/>
      </left>
      <right style="thin">
        <color theme="4" tint="0.79998168889431442"/>
      </right>
      <top style="thin">
        <color theme="4" tint="0.79998168889431442"/>
      </top>
      <bottom style="thin">
        <color theme="4" tint="0.79998168889431442"/>
      </bottom>
      <diagonal/>
    </border>
    <border>
      <left style="thin">
        <color theme="4" tint="0.79998168889431442"/>
      </left>
      <right style="thin">
        <color indexed="64"/>
      </right>
      <top style="thin">
        <color theme="4" tint="0.79998168889431442"/>
      </top>
      <bottom style="thin">
        <color theme="4" tint="0.79998168889431442"/>
      </bottom>
      <diagonal/>
    </border>
    <border>
      <left/>
      <right style="thin">
        <color theme="4" tint="0.79998168889431442"/>
      </right>
      <top style="thin">
        <color theme="4" tint="0.79998168889431442"/>
      </top>
      <bottom style="thin">
        <color theme="4" tint="0.79998168889431442"/>
      </bottom>
      <diagonal/>
    </border>
    <border>
      <left style="thin">
        <color indexed="64"/>
      </left>
      <right style="thin">
        <color theme="4" tint="0.79998168889431442"/>
      </right>
      <top style="thin">
        <color theme="4" tint="0.79998168889431442"/>
      </top>
      <bottom style="thin">
        <color indexed="64"/>
      </bottom>
      <diagonal/>
    </border>
    <border>
      <left style="thin">
        <color theme="4" tint="0.79998168889431442"/>
      </left>
      <right style="thin">
        <color indexed="64"/>
      </right>
      <top style="thin">
        <color theme="4" tint="0.79998168889431442"/>
      </top>
      <bottom style="thin">
        <color indexed="64"/>
      </bottom>
      <diagonal/>
    </border>
    <border>
      <left style="thin">
        <color theme="4" tint="0.79998168889431442"/>
      </left>
      <right/>
      <top style="thin">
        <color indexed="64"/>
      </top>
      <bottom style="thin">
        <color theme="4" tint="0.79998168889431442"/>
      </bottom>
      <diagonal/>
    </border>
    <border>
      <left style="thin">
        <color theme="4" tint="0.79998168889431442"/>
      </left>
      <right/>
      <top style="thin">
        <color theme="4" tint="0.79998168889431442"/>
      </top>
      <bottom style="thin">
        <color theme="4" tint="0.79998168889431442"/>
      </bottom>
      <diagonal/>
    </border>
    <border>
      <left/>
      <right style="thin">
        <color theme="4" tint="0.79998168889431442"/>
      </right>
      <top style="thin">
        <color theme="4" tint="0.79998168889431442"/>
      </top>
      <bottom/>
      <diagonal/>
    </border>
    <border>
      <left style="thin">
        <color theme="4" tint="0.79998168889431442"/>
      </left>
      <right/>
      <top style="thin">
        <color theme="4" tint="0.79998168889431442"/>
      </top>
      <bottom/>
      <diagonal/>
    </border>
    <border>
      <left style="thin">
        <color theme="4" tint="0.79998168889431442"/>
      </left>
      <right style="thin">
        <color indexed="64"/>
      </right>
      <top style="thin">
        <color theme="4" tint="0.79998168889431442"/>
      </top>
      <bottom/>
      <diagonal/>
    </border>
    <border>
      <left/>
      <right style="thin">
        <color theme="4" tint="0.79998168889431442"/>
      </right>
      <top style="thin">
        <color indexed="64"/>
      </top>
      <bottom style="thin">
        <color indexed="64"/>
      </bottom>
      <diagonal/>
    </border>
    <border>
      <left style="thin">
        <color theme="4" tint="0.79998168889431442"/>
      </left>
      <right/>
      <top style="thin">
        <color indexed="64"/>
      </top>
      <bottom style="thin">
        <color indexed="64"/>
      </bottom>
      <diagonal/>
    </border>
    <border>
      <left style="thin">
        <color theme="4" tint="0.79998168889431442"/>
      </left>
      <right style="thin">
        <color theme="4" tint="0.79998168889431442"/>
      </right>
      <top style="thin">
        <color indexed="64"/>
      </top>
      <bottom style="thin">
        <color indexed="64"/>
      </bottom>
      <diagonal/>
    </border>
    <border>
      <left style="thin">
        <color theme="4" tint="0.79998168889431442"/>
      </left>
      <right style="thin">
        <color indexed="64"/>
      </right>
      <top style="thin">
        <color indexed="64"/>
      </top>
      <bottom style="thin">
        <color indexed="64"/>
      </bottom>
      <diagonal/>
    </border>
    <border>
      <left/>
      <right/>
      <top style="thin">
        <color theme="4" tint="0.79998168889431442"/>
      </top>
      <bottom style="thin">
        <color theme="4" tint="0.79998168889431442"/>
      </bottom>
      <diagonal/>
    </border>
    <border>
      <left/>
      <right/>
      <top style="thin">
        <color theme="4" tint="0.79998168889431442"/>
      </top>
      <bottom/>
      <diagonal/>
    </border>
    <border>
      <left style="thin">
        <color theme="4" tint="0.79998168889431442"/>
      </left>
      <right/>
      <top/>
      <bottom/>
      <diagonal/>
    </border>
    <border>
      <left style="thin">
        <color theme="4" tint="0.79998168889431442"/>
      </left>
      <right/>
      <top style="thin">
        <color theme="4" tint="0.79998168889431442"/>
      </top>
      <bottom style="thin">
        <color indexed="64"/>
      </bottom>
      <diagonal/>
    </border>
    <border>
      <left style="thin">
        <color indexed="64"/>
      </left>
      <right style="thin">
        <color theme="4" tint="0.79998168889431442"/>
      </right>
      <top style="thin">
        <color theme="4" tint="0.79998168889431442"/>
      </top>
      <bottom/>
      <diagonal/>
    </border>
    <border>
      <left style="thin">
        <color indexed="64"/>
      </left>
      <right style="thin">
        <color theme="4" tint="0.79998168889431442"/>
      </right>
      <top style="thin">
        <color indexed="64"/>
      </top>
      <bottom style="thin">
        <color indexed="64"/>
      </bottom>
      <diagonal/>
    </border>
    <border>
      <left style="thin">
        <color theme="4" tint="0.79998168889431442"/>
      </left>
      <right/>
      <top style="thin">
        <color indexed="64"/>
      </top>
      <bottom/>
      <diagonal/>
    </border>
    <border>
      <left style="thin">
        <color theme="4" tint="0.79998168889431442"/>
      </left>
      <right style="thin">
        <color theme="4" tint="0.79998168889431442"/>
      </right>
      <top style="thin">
        <color indexed="64"/>
      </top>
      <bottom/>
      <diagonal/>
    </border>
    <border>
      <left style="thin">
        <color theme="4" tint="0.79998168889431442"/>
      </left>
      <right/>
      <top/>
      <bottom style="thin">
        <color indexed="64"/>
      </bottom>
      <diagonal/>
    </border>
    <border>
      <left style="thin">
        <color indexed="64"/>
      </left>
      <right style="thin">
        <color theme="4" tint="0.79998168889431442"/>
      </right>
      <top/>
      <bottom style="thin">
        <color theme="4" tint="0.79998168889431442"/>
      </bottom>
      <diagonal/>
    </border>
    <border>
      <left style="thin">
        <color theme="4" tint="0.79998168889431442"/>
      </left>
      <right style="thin">
        <color indexed="64"/>
      </right>
      <top/>
      <bottom style="thin">
        <color theme="4" tint="0.79998168889431442"/>
      </bottom>
      <diagonal/>
    </border>
    <border>
      <left style="thin">
        <color theme="4" tint="0.79998168889431442"/>
      </left>
      <right/>
      <top/>
      <bottom style="thin">
        <color theme="4" tint="0.79998168889431442"/>
      </bottom>
      <diagonal/>
    </border>
    <border>
      <left/>
      <right style="thin">
        <color theme="4" tint="0.79998168889431442"/>
      </right>
      <top/>
      <bottom style="thin">
        <color theme="4" tint="0.79998168889431442"/>
      </bottom>
      <diagonal/>
    </border>
    <border>
      <left/>
      <right style="thin">
        <color theme="4" tint="0.79998168889431442"/>
      </right>
      <top style="thin">
        <color indexed="64"/>
      </top>
      <bottom/>
      <diagonal/>
    </border>
    <border>
      <left style="thin">
        <color theme="4" tint="0.79998168889431442"/>
      </left>
      <right style="thin">
        <color indexed="64"/>
      </right>
      <top style="thin">
        <color indexed="64"/>
      </top>
      <bottom/>
      <diagonal/>
    </border>
    <border>
      <left style="thin">
        <color theme="4" tint="0.79998168889431442"/>
      </left>
      <right style="thin">
        <color theme="4" tint="0.79998168889431442"/>
      </right>
      <top style="thin">
        <color indexed="64"/>
      </top>
      <bottom style="thin">
        <color theme="4" tint="0.79998168889431442"/>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206">
    <xf numFmtId="0" fontId="0" fillId="0" borderId="0" xfId="0"/>
    <xf numFmtId="0" fontId="1" fillId="0" borderId="0" xfId="0" applyFont="1"/>
    <xf numFmtId="0" fontId="2" fillId="0" borderId="0" xfId="0" applyFont="1" applyBorder="1"/>
    <xf numFmtId="0" fontId="2" fillId="0" borderId="0" xfId="0" applyFont="1"/>
    <xf numFmtId="0" fontId="2" fillId="2" borderId="0" xfId="0" applyFont="1" applyFill="1" applyBorder="1" applyAlignment="1"/>
    <xf numFmtId="0" fontId="5" fillId="2" borderId="0" xfId="0" applyFont="1" applyFill="1" applyBorder="1" applyAlignment="1"/>
    <xf numFmtId="0" fontId="5" fillId="0" borderId="0" xfId="0" applyFont="1"/>
    <xf numFmtId="0" fontId="6" fillId="2" borderId="0" xfId="0" applyFont="1" applyFill="1" applyBorder="1" applyAlignment="1">
      <alignment horizontal="left" vertical="center" readingOrder="1"/>
    </xf>
    <xf numFmtId="0" fontId="4" fillId="2" borderId="0" xfId="0" applyFont="1" applyFill="1" applyBorder="1" applyAlignment="1">
      <alignment vertical="center" readingOrder="1"/>
    </xf>
    <xf numFmtId="0" fontId="7" fillId="2" borderId="0" xfId="0" applyFont="1" applyFill="1" applyBorder="1" applyAlignment="1">
      <alignment horizontal="left" vertical="center" readingOrder="1"/>
    </xf>
    <xf numFmtId="0" fontId="8" fillId="0" borderId="0" xfId="0" applyFont="1"/>
    <xf numFmtId="0" fontId="2" fillId="2" borderId="0" xfId="0" applyFont="1" applyFill="1" applyBorder="1" applyAlignment="1">
      <alignment horizontal="left"/>
    </xf>
    <xf numFmtId="0" fontId="5" fillId="2" borderId="0" xfId="0" applyFont="1" applyFill="1" applyBorder="1" applyAlignment="1">
      <alignment horizontal="right"/>
    </xf>
    <xf numFmtId="0" fontId="5" fillId="2" borderId="0" xfId="0" applyFont="1" applyFill="1" applyBorder="1" applyAlignment="1">
      <alignment horizontal="left"/>
    </xf>
    <xf numFmtId="0" fontId="5" fillId="2" borderId="0" xfId="0" applyFont="1" applyFill="1" applyBorder="1" applyAlignment="1">
      <alignment vertical="center" readingOrder="1"/>
    </xf>
    <xf numFmtId="0" fontId="2" fillId="0" borderId="0" xfId="0" applyFont="1" applyBorder="1" applyAlignment="1">
      <alignment horizontal="left"/>
    </xf>
    <xf numFmtId="0" fontId="2" fillId="0" borderId="0" xfId="0" applyFont="1" applyAlignment="1">
      <alignment horizontal="left"/>
    </xf>
    <xf numFmtId="0" fontId="3" fillId="2" borderId="0" xfId="0" applyFont="1" applyFill="1" applyBorder="1" applyAlignment="1">
      <alignment vertical="center" readingOrder="1"/>
    </xf>
    <xf numFmtId="0" fontId="9" fillId="5" borderId="0" xfId="0" applyFont="1" applyFill="1" applyBorder="1" applyAlignment="1">
      <alignment horizontal="center" vertical="center" readingOrder="1"/>
    </xf>
    <xf numFmtId="0" fontId="9" fillId="5" borderId="0" xfId="0" applyFont="1" applyFill="1" applyBorder="1" applyAlignment="1">
      <alignment horizontal="center" vertical="center" readingOrder="1"/>
    </xf>
    <xf numFmtId="0" fontId="5" fillId="2" borderId="0" xfId="0" applyFont="1" applyFill="1" applyBorder="1" applyAlignment="1">
      <alignment horizontal="right" vertical="center" readingOrder="1"/>
    </xf>
    <xf numFmtId="0" fontId="7" fillId="2" borderId="0" xfId="0" applyFont="1" applyFill="1" applyBorder="1" applyAlignment="1">
      <alignment horizontal="right" vertical="center" readingOrder="1"/>
    </xf>
    <xf numFmtId="0" fontId="10" fillId="0" borderId="0" xfId="0" applyNumberFormat="1" applyFont="1" applyBorder="1" applyAlignment="1">
      <alignment horizontal="left"/>
    </xf>
    <xf numFmtId="0" fontId="7" fillId="0" borderId="0" xfId="0" applyFont="1"/>
    <xf numFmtId="0" fontId="7" fillId="0" borderId="2" xfId="0" quotePrefix="1" applyFont="1" applyBorder="1" applyAlignment="1">
      <alignment horizontal="left"/>
    </xf>
    <xf numFmtId="0" fontId="7" fillId="0" borderId="2" xfId="0" applyFont="1" applyBorder="1"/>
    <xf numFmtId="0" fontId="7" fillId="0" borderId="2" xfId="0" applyFont="1" applyBorder="1" applyAlignment="1">
      <alignment horizontal="left"/>
    </xf>
    <xf numFmtId="0" fontId="7" fillId="0" borderId="2" xfId="0" applyFont="1" applyFill="1" applyBorder="1"/>
    <xf numFmtId="0" fontId="7" fillId="0" borderId="2" xfId="0" quotePrefix="1" applyFont="1" applyFill="1" applyBorder="1" applyAlignment="1">
      <alignment horizontal="left"/>
    </xf>
    <xf numFmtId="0" fontId="7" fillId="0" borderId="2" xfId="0" applyFont="1" applyBorder="1" applyAlignment="1" applyProtection="1">
      <alignment horizontal="left"/>
    </xf>
    <xf numFmtId="0" fontId="7" fillId="0" borderId="3" xfId="0" applyFont="1" applyBorder="1"/>
    <xf numFmtId="0" fontId="7" fillId="0" borderId="3" xfId="0" applyFont="1" applyBorder="1" applyAlignment="1" applyProtection="1">
      <alignment horizontal="left"/>
    </xf>
    <xf numFmtId="0" fontId="7" fillId="0" borderId="3" xfId="0" applyFont="1" applyBorder="1" applyAlignment="1">
      <alignment horizontal="left"/>
    </xf>
    <xf numFmtId="0" fontId="7" fillId="0" borderId="3" xfId="0" quotePrefix="1" applyFont="1" applyBorder="1" applyAlignment="1">
      <alignment horizontal="left"/>
    </xf>
    <xf numFmtId="0" fontId="7" fillId="0" borderId="4" xfId="0" quotePrefix="1" applyFont="1" applyBorder="1" applyAlignment="1">
      <alignment horizontal="left"/>
    </xf>
    <xf numFmtId="0" fontId="3" fillId="0" borderId="1" xfId="0" applyFont="1" applyBorder="1"/>
    <xf numFmtId="0" fontId="7" fillId="0" borderId="2" xfId="0" applyFont="1" applyBorder="1" applyAlignment="1">
      <alignment horizontal="left" vertical="center" readingOrder="1"/>
    </xf>
    <xf numFmtId="0" fontId="7" fillId="0" borderId="5" xfId="0" applyFont="1" applyBorder="1"/>
    <xf numFmtId="0" fontId="7" fillId="2" borderId="0" xfId="0" applyFont="1" applyFill="1" applyBorder="1" applyAlignment="1"/>
    <xf numFmtId="0" fontId="7" fillId="2" borderId="0" xfId="0" applyFont="1" applyFill="1" applyBorder="1" applyAlignment="1">
      <alignment horizontal="right"/>
    </xf>
    <xf numFmtId="0" fontId="7" fillId="2" borderId="0" xfId="0" applyFont="1" applyFill="1" applyBorder="1" applyAlignment="1">
      <alignment horizontal="left"/>
    </xf>
    <xf numFmtId="0" fontId="7" fillId="2" borderId="0" xfId="0" applyFont="1" applyFill="1" applyBorder="1" applyAlignment="1">
      <alignment horizontal="left" vertical="center"/>
    </xf>
    <xf numFmtId="0" fontId="2" fillId="0" borderId="0" xfId="0" applyFont="1" applyFill="1"/>
    <xf numFmtId="0" fontId="5" fillId="0" borderId="0" xfId="0" applyFont="1" applyAlignment="1">
      <alignment vertical="center"/>
    </xf>
    <xf numFmtId="0" fontId="7" fillId="0" borderId="0" xfId="0" applyFont="1" applyAlignment="1">
      <alignment vertical="center"/>
    </xf>
    <xf numFmtId="0" fontId="11" fillId="2" borderId="0" xfId="0" applyFont="1" applyFill="1" applyBorder="1" applyAlignment="1"/>
    <xf numFmtId="0" fontId="11" fillId="2" borderId="0" xfId="0" applyFont="1" applyFill="1" applyBorder="1" applyAlignment="1">
      <alignment horizontal="left"/>
    </xf>
    <xf numFmtId="0" fontId="9" fillId="5" borderId="0" xfId="0" applyFont="1" applyFill="1" applyBorder="1" applyAlignment="1">
      <alignment horizontal="center" vertical="center" readingOrder="1"/>
    </xf>
    <xf numFmtId="0" fontId="3" fillId="2" borderId="0" xfId="0" applyFont="1" applyFill="1" applyBorder="1" applyAlignment="1">
      <alignment horizontal="left" vertical="center" readingOrder="1"/>
    </xf>
    <xf numFmtId="0" fontId="7" fillId="2" borderId="0" xfId="0" applyFont="1" applyFill="1" applyBorder="1" applyAlignment="1">
      <alignment vertical="center" readingOrder="1"/>
    </xf>
    <xf numFmtId="0" fontId="9" fillId="5" borderId="0" xfId="0" applyFont="1" applyFill="1" applyBorder="1" applyAlignment="1">
      <alignment horizontal="center" vertical="center" readingOrder="1"/>
    </xf>
    <xf numFmtId="0" fontId="12" fillId="2" borderId="0" xfId="0" applyFont="1" applyFill="1" applyBorder="1" applyAlignment="1">
      <alignment vertical="center" readingOrder="1"/>
    </xf>
    <xf numFmtId="0" fontId="11" fillId="2" borderId="0" xfId="0" applyFont="1" applyFill="1" applyBorder="1" applyAlignment="1">
      <alignment horizontal="right"/>
    </xf>
    <xf numFmtId="0" fontId="11" fillId="2" borderId="0" xfId="0" applyFont="1" applyFill="1" applyBorder="1" applyAlignment="1">
      <alignment horizontal="left" vertical="center"/>
    </xf>
    <xf numFmtId="0" fontId="5" fillId="2" borderId="0" xfId="0" applyFont="1" applyFill="1" applyBorder="1" applyAlignment="1">
      <alignment horizontal="left" vertical="center"/>
    </xf>
    <xf numFmtId="0" fontId="4" fillId="2" borderId="0" xfId="0" applyFont="1" applyFill="1" applyBorder="1" applyAlignment="1">
      <alignment horizontal="center" vertical="center" readingOrder="1"/>
    </xf>
    <xf numFmtId="0" fontId="6" fillId="2" borderId="0" xfId="0" applyFont="1" applyFill="1" applyBorder="1" applyAlignment="1">
      <alignment vertical="center" readingOrder="1"/>
    </xf>
    <xf numFmtId="0" fontId="6" fillId="2" borderId="0" xfId="0" applyFont="1" applyFill="1" applyBorder="1" applyAlignment="1">
      <alignment horizontal="right" vertical="center" readingOrder="1"/>
    </xf>
    <xf numFmtId="0" fontId="2" fillId="2" borderId="0" xfId="0" applyFont="1" applyFill="1" applyBorder="1" applyAlignment="1">
      <alignment horizontal="center"/>
    </xf>
    <xf numFmtId="0" fontId="11" fillId="2" borderId="0" xfId="0" applyFont="1" applyFill="1" applyBorder="1" applyAlignment="1">
      <alignment horizontal="center" vertical="center" readingOrder="1"/>
    </xf>
    <xf numFmtId="0" fontId="5" fillId="2" borderId="0" xfId="0" applyFont="1" applyFill="1" applyBorder="1" applyAlignment="1">
      <alignment horizontal="center"/>
    </xf>
    <xf numFmtId="0" fontId="5" fillId="2" borderId="0" xfId="0" applyFont="1" applyFill="1" applyBorder="1" applyAlignment="1">
      <alignment horizontal="left" vertical="center" readingOrder="1"/>
    </xf>
    <xf numFmtId="0" fontId="15" fillId="6" borderId="6" xfId="0" applyFont="1" applyFill="1" applyBorder="1" applyAlignment="1">
      <alignment horizontal="center" vertical="center"/>
    </xf>
    <xf numFmtId="0" fontId="10" fillId="2" borderId="0" xfId="0" applyFont="1" applyFill="1" applyBorder="1" applyAlignment="1"/>
    <xf numFmtId="0" fontId="4" fillId="2" borderId="0" xfId="0" applyFont="1" applyFill="1" applyBorder="1" applyAlignment="1">
      <alignment horizontal="left" vertical="center" readingOrder="1"/>
    </xf>
    <xf numFmtId="0" fontId="5" fillId="2" borderId="0" xfId="0" applyFont="1" applyFill="1" applyBorder="1" applyAlignment="1">
      <alignment horizontal="right" readingOrder="1"/>
    </xf>
    <xf numFmtId="0" fontId="5" fillId="2" borderId="0" xfId="0" applyFont="1" applyFill="1" applyBorder="1"/>
    <xf numFmtId="0" fontId="10" fillId="2" borderId="0" xfId="0" applyFont="1" applyFill="1" applyBorder="1" applyAlignment="1">
      <alignment horizontal="left" vertical="center" readingOrder="1"/>
    </xf>
    <xf numFmtId="0" fontId="10" fillId="2" borderId="0" xfId="0" applyFont="1" applyFill="1" applyBorder="1" applyAlignment="1">
      <alignment horizontal="right" vertical="center" readingOrder="1"/>
    </xf>
    <xf numFmtId="0" fontId="19" fillId="2" borderId="0" xfId="0" applyFont="1" applyFill="1" applyBorder="1" applyAlignment="1">
      <alignment horizontal="center"/>
    </xf>
    <xf numFmtId="0" fontId="10" fillId="2" borderId="0" xfId="0" applyFont="1" applyFill="1" applyBorder="1" applyAlignment="1">
      <alignment horizontal="center"/>
    </xf>
    <xf numFmtId="0" fontId="10" fillId="2" borderId="0" xfId="0" applyFont="1" applyFill="1" applyBorder="1" applyAlignment="1">
      <alignment horizontal="center" vertical="center" readingOrder="1"/>
    </xf>
    <xf numFmtId="0" fontId="20" fillId="2" borderId="0" xfId="0" applyFont="1" applyFill="1" applyBorder="1" applyAlignment="1"/>
    <xf numFmtId="0" fontId="21" fillId="2" borderId="0" xfId="0" applyFont="1" applyFill="1" applyBorder="1" applyAlignment="1">
      <alignment horizontal="right" vertical="center" readingOrder="1"/>
    </xf>
    <xf numFmtId="0" fontId="3" fillId="2" borderId="0" xfId="0" applyFont="1" applyFill="1" applyBorder="1" applyAlignment="1">
      <alignment horizontal="right" vertical="center" readingOrder="1"/>
    </xf>
    <xf numFmtId="0" fontId="22" fillId="2" borderId="0" xfId="0" applyFont="1" applyFill="1" applyBorder="1" applyAlignment="1"/>
    <xf numFmtId="0" fontId="2" fillId="2" borderId="0" xfId="0" applyFont="1" applyFill="1" applyBorder="1" applyAlignment="1">
      <alignment horizontal="right"/>
    </xf>
    <xf numFmtId="2" fontId="2" fillId="2" borderId="0" xfId="0" applyNumberFormat="1" applyFont="1" applyFill="1" applyBorder="1" applyAlignment="1">
      <alignment horizontal="right"/>
    </xf>
    <xf numFmtId="164" fontId="2" fillId="2" borderId="0" xfId="0" applyNumberFormat="1" applyFont="1" applyFill="1" applyBorder="1" applyAlignment="1">
      <alignment horizontal="right"/>
    </xf>
    <xf numFmtId="0" fontId="11" fillId="2" borderId="0" xfId="0" applyFont="1" applyFill="1" applyBorder="1" applyAlignment="1">
      <alignment horizontal="right" vertical="center"/>
    </xf>
    <xf numFmtId="0" fontId="10" fillId="2" borderId="0" xfId="0" applyFont="1" applyFill="1" applyBorder="1" applyAlignment="1">
      <alignment horizontal="left" vertical="center"/>
    </xf>
    <xf numFmtId="0" fontId="10" fillId="2" borderId="0" xfId="0" applyFont="1" applyFill="1" applyAlignment="1">
      <alignment vertical="center"/>
    </xf>
    <xf numFmtId="0" fontId="5" fillId="2" borderId="0" xfId="0" applyFont="1" applyFill="1" applyBorder="1" applyAlignment="1">
      <alignment horizontal="right" vertical="center" readingOrder="1"/>
    </xf>
    <xf numFmtId="0" fontId="7" fillId="2" borderId="0" xfId="0" applyFont="1" applyFill="1" applyBorder="1" applyAlignment="1">
      <alignment horizontal="center"/>
    </xf>
    <xf numFmtId="0" fontId="5" fillId="2" borderId="0" xfId="0" applyFont="1" applyFill="1" applyBorder="1" applyAlignment="1">
      <alignment horizontal="right" vertical="center" readingOrder="1"/>
    </xf>
    <xf numFmtId="0" fontId="25" fillId="2" borderId="0" xfId="0" applyFont="1" applyFill="1" applyBorder="1" applyAlignment="1"/>
    <xf numFmtId="0" fontId="2" fillId="2" borderId="24" xfId="0" applyFont="1" applyFill="1" applyBorder="1" applyAlignment="1"/>
    <xf numFmtId="0" fontId="5" fillId="2" borderId="24" xfId="0" applyFont="1" applyFill="1" applyBorder="1"/>
    <xf numFmtId="0" fontId="7" fillId="2" borderId="24" xfId="0" applyFont="1" applyFill="1" applyBorder="1" applyAlignment="1">
      <alignment horizontal="left"/>
    </xf>
    <xf numFmtId="0" fontId="5" fillId="2" borderId="0" xfId="0" applyFont="1" applyFill="1" applyBorder="1" applyAlignment="1">
      <alignment horizontal="right" vertical="center" readingOrder="1"/>
    </xf>
    <xf numFmtId="9" fontId="7" fillId="4" borderId="6" xfId="0" applyNumberFormat="1" applyFont="1" applyFill="1" applyBorder="1" applyAlignment="1">
      <alignment horizontal="right"/>
    </xf>
    <xf numFmtId="0" fontId="10" fillId="2" borderId="0" xfId="0" applyFont="1" applyFill="1" applyBorder="1" applyAlignment="1">
      <alignment horizontal="center"/>
    </xf>
    <xf numFmtId="0" fontId="10" fillId="2" borderId="0" xfId="0" applyFont="1" applyFill="1" applyBorder="1" applyAlignment="1">
      <alignment horizontal="center" vertical="center" readingOrder="1"/>
    </xf>
    <xf numFmtId="0" fontId="24" fillId="5" borderId="0" xfId="0" applyFont="1" applyFill="1" applyBorder="1" applyAlignment="1">
      <alignment horizontal="center" vertical="center" readingOrder="1"/>
    </xf>
    <xf numFmtId="0" fontId="2" fillId="0" borderId="0" xfId="0" applyFont="1" applyFill="1" applyBorder="1" applyAlignment="1">
      <alignment horizontal="center"/>
    </xf>
    <xf numFmtId="0" fontId="5" fillId="2" borderId="0" xfId="0" applyFont="1" applyFill="1" applyBorder="1" applyAlignment="1">
      <alignment horizontal="left" vertical="center" wrapText="1" readingOrder="1"/>
    </xf>
    <xf numFmtId="0" fontId="2" fillId="2" borderId="0" xfId="0" applyFont="1" applyFill="1" applyBorder="1" applyAlignment="1">
      <alignment horizontal="left" vertical="center" wrapText="1" readingOrder="1"/>
    </xf>
    <xf numFmtId="0" fontId="5" fillId="3" borderId="15" xfId="0" applyFont="1" applyFill="1" applyBorder="1" applyAlignment="1">
      <alignment horizontal="left" vertical="center" readingOrder="1"/>
    </xf>
    <xf numFmtId="0" fontId="5" fillId="3" borderId="23" xfId="0" applyFont="1" applyFill="1" applyBorder="1" applyAlignment="1">
      <alignment horizontal="left" vertical="center" readingOrder="1"/>
    </xf>
    <xf numFmtId="0" fontId="5" fillId="3" borderId="11" xfId="0" applyFont="1" applyFill="1" applyBorder="1" applyAlignment="1">
      <alignment horizontal="left" vertical="center" readingOrder="1"/>
    </xf>
    <xf numFmtId="0" fontId="2" fillId="3" borderId="0" xfId="0" applyFont="1" applyFill="1" applyBorder="1" applyAlignment="1">
      <alignment horizontal="center"/>
    </xf>
    <xf numFmtId="0" fontId="7" fillId="0" borderId="25" xfId="0" applyFont="1" applyBorder="1" applyAlignment="1">
      <alignment horizontal="right"/>
    </xf>
    <xf numFmtId="0" fontId="7" fillId="0" borderId="0" xfId="0" applyFont="1" applyBorder="1" applyAlignment="1">
      <alignment horizontal="right"/>
    </xf>
    <xf numFmtId="0" fontId="7" fillId="4" borderId="29" xfId="0" applyFont="1" applyFill="1" applyBorder="1" applyAlignment="1">
      <alignment horizontal="right"/>
    </xf>
    <xf numFmtId="0" fontId="7" fillId="4" borderId="5" xfId="0" applyFont="1" applyFill="1" applyBorder="1" applyAlignment="1">
      <alignment horizontal="right"/>
    </xf>
    <xf numFmtId="0" fontId="7" fillId="0" borderId="25" xfId="0" applyFont="1" applyFill="1" applyBorder="1" applyAlignment="1">
      <alignment horizontal="right"/>
    </xf>
    <xf numFmtId="0" fontId="7" fillId="0" borderId="0" xfId="0" applyFont="1" applyFill="1" applyBorder="1" applyAlignment="1">
      <alignment horizontal="right"/>
    </xf>
    <xf numFmtId="0" fontId="7" fillId="0" borderId="31" xfId="0" applyFont="1" applyFill="1" applyBorder="1" applyAlignment="1">
      <alignment horizontal="right"/>
    </xf>
    <xf numFmtId="0" fontId="7" fillId="0" borderId="1" xfId="0" applyFont="1" applyFill="1" applyBorder="1" applyAlignment="1">
      <alignment horizontal="right"/>
    </xf>
    <xf numFmtId="1" fontId="7" fillId="4" borderId="25" xfId="0" applyNumberFormat="1" applyFont="1" applyFill="1" applyBorder="1" applyAlignment="1">
      <alignment horizontal="right"/>
    </xf>
    <xf numFmtId="1" fontId="7" fillId="4" borderId="0" xfId="0" applyNumberFormat="1" applyFont="1" applyFill="1" applyBorder="1" applyAlignment="1">
      <alignment horizontal="right"/>
    </xf>
    <xf numFmtId="2" fontId="5" fillId="0" borderId="6" xfId="0" applyNumberFormat="1" applyFont="1" applyBorder="1" applyAlignment="1">
      <alignment horizontal="right"/>
    </xf>
    <xf numFmtId="1" fontId="7" fillId="4" borderId="6" xfId="0" applyNumberFormat="1" applyFont="1" applyFill="1" applyBorder="1" applyAlignment="1">
      <alignment horizontal="right"/>
    </xf>
    <xf numFmtId="0" fontId="2" fillId="0" borderId="0" xfId="0" applyFont="1" applyBorder="1" applyAlignment="1">
      <alignment horizontal="center"/>
    </xf>
    <xf numFmtId="0" fontId="2" fillId="0" borderId="27" xfId="0" applyFont="1" applyBorder="1" applyAlignment="1">
      <alignment horizontal="right"/>
    </xf>
    <xf numFmtId="0" fontId="2" fillId="0" borderId="18" xfId="0" applyFont="1" applyBorder="1" applyAlignment="1">
      <alignment horizontal="right"/>
    </xf>
    <xf numFmtId="0" fontId="2" fillId="0" borderId="35" xfId="0" applyFont="1" applyBorder="1" applyAlignment="1">
      <alignment horizontal="right"/>
    </xf>
    <xf numFmtId="0" fontId="2" fillId="0" borderId="34" xfId="0" applyFont="1" applyBorder="1" applyAlignment="1">
      <alignment horizontal="right"/>
    </xf>
    <xf numFmtId="0" fontId="2" fillId="0" borderId="11" xfId="0" applyFont="1" applyBorder="1" applyAlignment="1">
      <alignment horizontal="right"/>
    </xf>
    <xf numFmtId="0" fontId="2" fillId="0" borderId="15" xfId="0" applyFont="1" applyBorder="1" applyAlignment="1">
      <alignment horizontal="right"/>
    </xf>
    <xf numFmtId="0" fontId="2" fillId="0" borderId="16" xfId="0" applyFont="1" applyBorder="1" applyAlignment="1">
      <alignment horizontal="right"/>
    </xf>
    <xf numFmtId="0" fontId="2" fillId="0" borderId="17" xfId="0" applyFont="1" applyBorder="1" applyAlignment="1">
      <alignment horizontal="right"/>
    </xf>
    <xf numFmtId="0" fontId="4" fillId="2" borderId="28" xfId="0" applyFont="1" applyFill="1" applyBorder="1" applyAlignment="1">
      <alignment horizontal="center" vertical="center" wrapText="1" readingOrder="1"/>
    </xf>
    <xf numFmtId="0" fontId="4" fillId="2" borderId="21" xfId="0" applyFont="1" applyFill="1" applyBorder="1" applyAlignment="1">
      <alignment horizontal="center" vertical="center" wrapText="1" readingOrder="1"/>
    </xf>
    <xf numFmtId="0" fontId="4" fillId="2" borderId="22" xfId="0" applyFont="1" applyFill="1" applyBorder="1" applyAlignment="1">
      <alignment horizontal="center" vertical="center" wrapText="1" readingOrder="1"/>
    </xf>
    <xf numFmtId="0" fontId="2" fillId="4" borderId="7" xfId="0" applyFont="1" applyFill="1" applyBorder="1" applyAlignment="1">
      <alignment horizontal="right"/>
    </xf>
    <xf numFmtId="0" fontId="2" fillId="4" borderId="8" xfId="0" applyFont="1" applyFill="1" applyBorder="1" applyAlignment="1">
      <alignment horizontal="right"/>
    </xf>
    <xf numFmtId="0" fontId="2" fillId="4" borderId="19" xfId="0" applyFont="1" applyFill="1" applyBorder="1" applyAlignment="1">
      <alignment horizontal="right"/>
    </xf>
    <xf numFmtId="0" fontId="2" fillId="4" borderId="22" xfId="0" applyFont="1" applyFill="1" applyBorder="1" applyAlignment="1">
      <alignment horizontal="right"/>
    </xf>
    <xf numFmtId="0" fontId="2" fillId="4" borderId="9" xfId="0" applyFont="1" applyFill="1" applyBorder="1" applyAlignment="1">
      <alignment horizontal="right"/>
    </xf>
    <xf numFmtId="0" fontId="2" fillId="4" borderId="10" xfId="0" applyFont="1" applyFill="1" applyBorder="1" applyAlignment="1">
      <alignment horizontal="right"/>
    </xf>
    <xf numFmtId="0" fontId="2" fillId="4" borderId="27" xfId="0" applyFont="1" applyFill="1" applyBorder="1" applyAlignment="1">
      <alignment horizontal="right"/>
    </xf>
    <xf numFmtId="0" fontId="2" fillId="4" borderId="18" xfId="0" applyFont="1" applyFill="1" applyBorder="1" applyAlignment="1">
      <alignment horizontal="right"/>
    </xf>
    <xf numFmtId="0" fontId="5" fillId="4" borderId="28" xfId="0" applyFont="1" applyFill="1" applyBorder="1" applyAlignment="1">
      <alignment horizontal="right"/>
    </xf>
    <xf numFmtId="0" fontId="5" fillId="4" borderId="22" xfId="0" applyFont="1" applyFill="1" applyBorder="1" applyAlignment="1">
      <alignment horizontal="right"/>
    </xf>
    <xf numFmtId="2" fontId="5" fillId="4" borderId="29" xfId="0" applyNumberFormat="1" applyFont="1" applyFill="1" applyBorder="1" applyAlignment="1">
      <alignment horizontal="right"/>
    </xf>
    <xf numFmtId="2" fontId="5" fillId="4" borderId="5" xfId="0" applyNumberFormat="1" applyFont="1" applyFill="1" applyBorder="1" applyAlignment="1">
      <alignment horizontal="right"/>
    </xf>
    <xf numFmtId="2" fontId="5" fillId="0" borderId="25" xfId="0" applyNumberFormat="1" applyFont="1" applyBorder="1" applyAlignment="1">
      <alignment horizontal="right"/>
    </xf>
    <xf numFmtId="2" fontId="5" fillId="0" borderId="0" xfId="0" applyNumberFormat="1" applyFont="1" applyBorder="1" applyAlignment="1">
      <alignment horizontal="right"/>
    </xf>
    <xf numFmtId="0" fontId="7" fillId="4" borderId="28" xfId="0" applyFont="1" applyFill="1" applyBorder="1" applyAlignment="1">
      <alignment horizontal="right"/>
    </xf>
    <xf numFmtId="0" fontId="7" fillId="4" borderId="22" xfId="0" applyFont="1" applyFill="1" applyBorder="1" applyAlignment="1">
      <alignment horizontal="right"/>
    </xf>
    <xf numFmtId="0" fontId="2" fillId="0" borderId="10" xfId="0" applyFont="1" applyBorder="1" applyAlignment="1">
      <alignment horizontal="right"/>
    </xf>
    <xf numFmtId="0" fontId="2" fillId="0" borderId="33" xfId="0" applyFont="1" applyBorder="1" applyAlignment="1">
      <alignment horizontal="right"/>
    </xf>
    <xf numFmtId="0" fontId="4" fillId="2" borderId="36" xfId="0" applyFont="1" applyFill="1" applyBorder="1" applyAlignment="1">
      <alignment horizontal="center" vertical="center" readingOrder="1"/>
    </xf>
    <xf numFmtId="0" fontId="4" fillId="2" borderId="30" xfId="0" applyFont="1" applyFill="1" applyBorder="1" applyAlignment="1">
      <alignment horizontal="center" vertical="center" readingOrder="1"/>
    </xf>
    <xf numFmtId="0" fontId="4" fillId="2" borderId="37" xfId="0" applyFont="1" applyFill="1" applyBorder="1" applyAlignment="1">
      <alignment horizontal="center" vertical="center" readingOrder="1"/>
    </xf>
    <xf numFmtId="0" fontId="2" fillId="0" borderId="7" xfId="0" applyFont="1" applyBorder="1" applyAlignment="1">
      <alignment horizontal="right"/>
    </xf>
    <xf numFmtId="0" fontId="2" fillId="0" borderId="8" xfId="0" applyFont="1" applyBorder="1" applyAlignment="1">
      <alignment horizontal="right"/>
    </xf>
    <xf numFmtId="0" fontId="2" fillId="0" borderId="9" xfId="0" applyFont="1" applyBorder="1" applyAlignment="1">
      <alignment horizontal="right"/>
    </xf>
    <xf numFmtId="0" fontId="7" fillId="4" borderId="19" xfId="0" applyFont="1" applyFill="1" applyBorder="1" applyAlignment="1">
      <alignment horizontal="right"/>
    </xf>
    <xf numFmtId="0" fontId="7" fillId="4" borderId="20" xfId="0" applyFont="1" applyFill="1" applyBorder="1" applyAlignment="1">
      <alignment horizontal="right"/>
    </xf>
    <xf numFmtId="0" fontId="5" fillId="2" borderId="0" xfId="0" applyFont="1" applyFill="1" applyBorder="1" applyAlignment="1">
      <alignment horizontal="center" vertical="center" readingOrder="1"/>
    </xf>
    <xf numFmtId="2" fontId="5" fillId="0" borderId="31" xfId="0" applyNumberFormat="1" applyFont="1" applyBorder="1" applyAlignment="1">
      <alignment horizontal="right"/>
    </xf>
    <xf numFmtId="2" fontId="5" fillId="0" borderId="1" xfId="0" applyNumberFormat="1" applyFont="1" applyBorder="1" applyAlignment="1">
      <alignment horizontal="right"/>
    </xf>
    <xf numFmtId="0" fontId="5" fillId="0" borderId="25" xfId="0" applyFont="1" applyBorder="1" applyAlignment="1">
      <alignment horizontal="right"/>
    </xf>
    <xf numFmtId="0" fontId="5" fillId="0" borderId="0" xfId="0" applyFont="1" applyBorder="1" applyAlignment="1">
      <alignment horizontal="right"/>
    </xf>
    <xf numFmtId="0" fontId="2" fillId="4" borderId="28" xfId="0" applyFont="1" applyFill="1" applyBorder="1" applyAlignment="1">
      <alignment horizontal="right"/>
    </xf>
    <xf numFmtId="0" fontId="4" fillId="2" borderId="7" xfId="0" applyFont="1" applyFill="1" applyBorder="1" applyAlignment="1">
      <alignment horizontal="center" vertical="center" wrapText="1" readingOrder="1"/>
    </xf>
    <xf numFmtId="0" fontId="4" fillId="2" borderId="8" xfId="0" applyFont="1" applyFill="1" applyBorder="1" applyAlignment="1">
      <alignment horizontal="center" vertical="center" wrapText="1" readingOrder="1"/>
    </xf>
    <xf numFmtId="0" fontId="4" fillId="2" borderId="12" xfId="0" applyFont="1" applyFill="1" applyBorder="1" applyAlignment="1">
      <alignment horizontal="center" vertical="center" wrapText="1" readingOrder="1"/>
    </xf>
    <xf numFmtId="0" fontId="4" fillId="2" borderId="13" xfId="0" applyFont="1" applyFill="1" applyBorder="1" applyAlignment="1">
      <alignment horizontal="center" vertical="center" wrapText="1" readingOrder="1"/>
    </xf>
    <xf numFmtId="0" fontId="4" fillId="2" borderId="20" xfId="0" applyFont="1" applyFill="1" applyBorder="1" applyAlignment="1">
      <alignment horizontal="center" vertical="center" wrapText="1" readingOrder="1"/>
    </xf>
    <xf numFmtId="0" fontId="4" fillId="2" borderId="28" xfId="0" applyFont="1" applyFill="1" applyBorder="1" applyAlignment="1">
      <alignment horizontal="center" vertical="center" readingOrder="1"/>
    </xf>
    <xf numFmtId="0" fontId="4" fillId="2" borderId="22" xfId="0" applyFont="1" applyFill="1" applyBorder="1" applyAlignment="1">
      <alignment horizontal="center" vertical="center" readingOrder="1"/>
    </xf>
    <xf numFmtId="0" fontId="4" fillId="2" borderId="19" xfId="0" applyFont="1" applyFill="1" applyBorder="1" applyAlignment="1">
      <alignment horizontal="center" vertical="center" readingOrder="1"/>
    </xf>
    <xf numFmtId="0" fontId="4" fillId="2" borderId="20" xfId="0" applyFont="1" applyFill="1" applyBorder="1" applyAlignment="1">
      <alignment horizontal="center" vertical="center" readingOrder="1"/>
    </xf>
    <xf numFmtId="0" fontId="4" fillId="2" borderId="14" xfId="0" applyFont="1" applyFill="1" applyBorder="1" applyAlignment="1">
      <alignment horizontal="center" vertical="center" wrapText="1" readingOrder="1"/>
    </xf>
    <xf numFmtId="0" fontId="4" fillId="2" borderId="26" xfId="0" applyFont="1" applyFill="1" applyBorder="1" applyAlignment="1">
      <alignment horizontal="center" vertical="center" wrapText="1" readingOrder="1"/>
    </xf>
    <xf numFmtId="0" fontId="2" fillId="0" borderId="32" xfId="0" applyFont="1" applyBorder="1" applyAlignment="1">
      <alignment horizontal="right"/>
    </xf>
    <xf numFmtId="0" fontId="5" fillId="4" borderId="20" xfId="0" applyFont="1" applyFill="1" applyBorder="1" applyAlignment="1">
      <alignment horizontal="right"/>
    </xf>
    <xf numFmtId="0" fontId="5" fillId="0" borderId="17" xfId="0" applyFont="1" applyBorder="1" applyAlignment="1">
      <alignment horizontal="left" vertical="center" readingOrder="1"/>
    </xf>
    <xf numFmtId="0" fontId="5" fillId="0" borderId="24" xfId="0" applyFont="1" applyBorder="1" applyAlignment="1">
      <alignment horizontal="left" vertical="center" readingOrder="1"/>
    </xf>
    <xf numFmtId="0" fontId="5" fillId="0" borderId="25" xfId="0" applyFont="1" applyBorder="1" applyAlignment="1">
      <alignment horizontal="left" vertical="center" readingOrder="1"/>
    </xf>
    <xf numFmtId="0" fontId="5" fillId="0" borderId="0" xfId="0" applyFont="1" applyBorder="1" applyAlignment="1">
      <alignment horizontal="left" vertical="center" readingOrder="1"/>
    </xf>
    <xf numFmtId="0" fontId="5" fillId="0" borderId="25" xfId="0" applyFont="1" applyBorder="1" applyAlignment="1">
      <alignment horizontal="center" vertical="center" readingOrder="1"/>
    </xf>
    <xf numFmtId="0" fontId="5" fillId="0" borderId="0" xfId="0" applyFont="1" applyBorder="1" applyAlignment="1">
      <alignment horizontal="center" vertical="center" readingOrder="1"/>
    </xf>
    <xf numFmtId="0" fontId="2" fillId="4" borderId="20" xfId="0" applyFont="1" applyFill="1" applyBorder="1" applyAlignment="1">
      <alignment horizontal="right"/>
    </xf>
    <xf numFmtId="0" fontId="23" fillId="5" borderId="0" xfId="0" applyFont="1" applyFill="1" applyBorder="1" applyAlignment="1">
      <alignment horizontal="center" vertical="center" readingOrder="1"/>
    </xf>
    <xf numFmtId="0" fontId="10" fillId="0" borderId="25" xfId="0" applyFont="1" applyBorder="1" applyAlignment="1">
      <alignment horizontal="right"/>
    </xf>
    <xf numFmtId="0" fontId="10" fillId="0" borderId="0" xfId="0" applyFont="1" applyBorder="1" applyAlignment="1">
      <alignment horizontal="right"/>
    </xf>
    <xf numFmtId="0" fontId="10" fillId="0" borderId="31" xfId="0" applyFont="1" applyBorder="1" applyAlignment="1">
      <alignment horizontal="right"/>
    </xf>
    <xf numFmtId="0" fontId="10" fillId="0" borderId="1" xfId="0" applyFont="1" applyBorder="1" applyAlignment="1">
      <alignment horizontal="right"/>
    </xf>
    <xf numFmtId="0" fontId="10" fillId="4" borderId="25" xfId="0" applyFont="1" applyFill="1" applyBorder="1" applyAlignment="1">
      <alignment horizontal="right"/>
    </xf>
    <xf numFmtId="0" fontId="10" fillId="4" borderId="0" xfId="0" applyFont="1" applyFill="1" applyBorder="1" applyAlignment="1">
      <alignment horizontal="right"/>
    </xf>
    <xf numFmtId="0" fontId="3" fillId="2" borderId="0" xfId="0" applyFont="1" applyFill="1" applyBorder="1" applyAlignment="1">
      <alignment horizontal="left" vertical="top" readingOrder="1"/>
    </xf>
    <xf numFmtId="0" fontId="5" fillId="2" borderId="0" xfId="0" applyFont="1" applyFill="1" applyBorder="1" applyAlignment="1">
      <alignment horizontal="right" vertical="center" readingOrder="1"/>
    </xf>
    <xf numFmtId="0" fontId="5" fillId="0" borderId="25" xfId="0" applyFont="1" applyBorder="1" applyAlignment="1">
      <alignment horizontal="center"/>
    </xf>
    <xf numFmtId="0" fontId="5" fillId="0" borderId="0" xfId="0" applyFont="1" applyBorder="1" applyAlignment="1">
      <alignment horizontal="center"/>
    </xf>
    <xf numFmtId="0" fontId="26" fillId="2" borderId="4" xfId="0" applyFont="1" applyFill="1" applyBorder="1" applyAlignment="1">
      <alignment horizontal="center" vertical="center" textRotation="90" wrapText="1" readingOrder="1"/>
    </xf>
    <xf numFmtId="0" fontId="5" fillId="2" borderId="38" xfId="0" applyFont="1" applyFill="1" applyBorder="1" applyAlignment="1">
      <alignment horizontal="right"/>
    </xf>
    <xf numFmtId="0" fontId="5" fillId="2" borderId="38" xfId="0" applyFont="1" applyFill="1" applyBorder="1" applyAlignment="1"/>
    <xf numFmtId="0" fontId="5" fillId="2" borderId="38" xfId="0" applyFont="1" applyFill="1" applyBorder="1" applyAlignment="1">
      <alignment horizontal="left"/>
    </xf>
    <xf numFmtId="0" fontId="2" fillId="2" borderId="8" xfId="0" applyFont="1" applyFill="1" applyBorder="1" applyAlignment="1"/>
    <xf numFmtId="0" fontId="26" fillId="2" borderId="39" xfId="0" applyFont="1" applyFill="1" applyBorder="1" applyAlignment="1">
      <alignment horizontal="center" vertical="center" textRotation="90" wrapText="1" readingOrder="1"/>
    </xf>
    <xf numFmtId="1" fontId="7" fillId="2" borderId="0" xfId="0" applyNumberFormat="1" applyFont="1" applyFill="1" applyBorder="1" applyAlignment="1">
      <alignment horizontal="left"/>
    </xf>
    <xf numFmtId="165" fontId="5" fillId="0" borderId="25" xfId="0" applyNumberFormat="1" applyFont="1" applyBorder="1" applyAlignment="1">
      <alignment horizontal="right"/>
    </xf>
    <xf numFmtId="165" fontId="5" fillId="0" borderId="0" xfId="0" applyNumberFormat="1" applyFont="1" applyBorder="1" applyAlignment="1">
      <alignment horizontal="right"/>
    </xf>
    <xf numFmtId="1" fontId="5" fillId="2" borderId="0" xfId="0" applyNumberFormat="1" applyFont="1" applyFill="1" applyBorder="1" applyAlignment="1">
      <alignment horizontal="left"/>
    </xf>
    <xf numFmtId="1" fontId="7" fillId="2" borderId="0" xfId="0" applyNumberFormat="1" applyFont="1" applyFill="1" applyBorder="1" applyAlignment="1"/>
    <xf numFmtId="0" fontId="2" fillId="2" borderId="40" xfId="0" applyFont="1" applyFill="1" applyBorder="1" applyAlignment="1"/>
    <xf numFmtId="0" fontId="2" fillId="2" borderId="42" xfId="0" applyFont="1" applyFill="1" applyBorder="1" applyAlignment="1"/>
    <xf numFmtId="0" fontId="2" fillId="2" borderId="1" xfId="0" applyFont="1" applyFill="1" applyBorder="1" applyAlignment="1"/>
    <xf numFmtId="0" fontId="6" fillId="2" borderId="1" xfId="0" applyFont="1" applyFill="1" applyBorder="1" applyAlignment="1">
      <alignment horizontal="left" vertical="center" readingOrder="1"/>
    </xf>
    <xf numFmtId="0" fontId="2" fillId="2" borderId="1" xfId="0" applyFont="1" applyFill="1" applyBorder="1" applyAlignment="1">
      <alignment horizontal="left"/>
    </xf>
    <xf numFmtId="0" fontId="4" fillId="2" borderId="1" xfId="0" applyFont="1" applyFill="1" applyBorder="1" applyAlignment="1">
      <alignment vertical="center" readingOrder="1"/>
    </xf>
    <xf numFmtId="0" fontId="2" fillId="2" borderId="41" xfId="0" applyFont="1" applyFill="1" applyBorder="1" applyAlignment="1"/>
  </cellXfs>
  <cellStyles count="1">
    <cellStyle name="Standard" xfId="0" builtinId="0"/>
  </cellStyles>
  <dxfs count="19">
    <dxf>
      <font>
        <b val="0"/>
        <i val="0"/>
        <strike val="0"/>
        <condense val="0"/>
        <extend val="0"/>
        <outline val="0"/>
        <shadow val="0"/>
        <u val="none"/>
        <vertAlign val="baseline"/>
        <sz val="10.5"/>
        <color auto="1"/>
        <name val="Arial"/>
        <scheme val="none"/>
      </font>
      <alignment horizontal="general" vertical="center" textRotation="0" wrapText="0" indent="0" justifyLastLine="0" shrinkToFit="0" readingOrder="0"/>
    </dxf>
    <dxf>
      <font>
        <b val="0"/>
        <i val="0"/>
        <strike val="0"/>
        <condense val="0"/>
        <extend val="0"/>
        <outline val="0"/>
        <shadow val="0"/>
        <u val="none"/>
        <vertAlign val="baseline"/>
        <sz val="10.5"/>
        <color auto="1"/>
        <name val="Arial"/>
        <scheme val="none"/>
      </font>
      <alignment horizontal="general" vertical="center" textRotation="0" wrapText="0" indent="0" justifyLastLine="0" shrinkToFit="0" readingOrder="0"/>
    </dxf>
    <dxf>
      <font>
        <b val="0"/>
        <i val="0"/>
        <strike val="0"/>
        <condense val="0"/>
        <extend val="0"/>
        <outline val="0"/>
        <shadow val="0"/>
        <u val="none"/>
        <vertAlign val="baseline"/>
        <sz val="10.5"/>
        <color auto="1"/>
        <name val="Arial"/>
        <scheme val="none"/>
      </font>
      <alignment horizontal="general" vertical="center" textRotation="0" wrapText="0" indent="0" justifyLastLine="0" shrinkToFit="0" readingOrder="0"/>
    </dxf>
    <dxf>
      <font>
        <b val="0"/>
        <i val="0"/>
        <strike val="0"/>
        <condense val="0"/>
        <extend val="0"/>
        <outline val="0"/>
        <shadow val="0"/>
        <u val="none"/>
        <vertAlign val="baseline"/>
        <sz val="10.5"/>
        <color auto="1"/>
        <name val="Arial"/>
        <scheme val="none"/>
      </font>
      <alignment horizontal="general" vertical="center" textRotation="0" wrapText="0" indent="0" justifyLastLine="0" shrinkToFit="0" readingOrder="0"/>
    </dxf>
    <dxf>
      <font>
        <b val="0"/>
        <i val="0"/>
        <strike val="0"/>
        <condense val="0"/>
        <extend val="0"/>
        <outline val="0"/>
        <shadow val="0"/>
        <u val="none"/>
        <vertAlign val="baseline"/>
        <sz val="10.5"/>
        <color auto="1"/>
        <name val="Arial"/>
        <scheme val="none"/>
      </font>
      <alignment horizontal="general" vertical="center" textRotation="0" wrapText="0" indent="0" justifyLastLine="0" shrinkToFit="0" readingOrder="0"/>
    </dxf>
    <dxf>
      <font>
        <b val="0"/>
        <i val="0"/>
        <strike val="0"/>
        <condense val="0"/>
        <extend val="0"/>
        <outline val="0"/>
        <shadow val="0"/>
        <u val="none"/>
        <vertAlign val="baseline"/>
        <sz val="10.5"/>
        <color auto="1"/>
        <name val="Arial"/>
        <scheme val="none"/>
      </font>
    </dxf>
    <dxf>
      <font>
        <b val="0"/>
        <i val="0"/>
        <strike val="0"/>
        <condense val="0"/>
        <extend val="0"/>
        <outline val="0"/>
        <shadow val="0"/>
        <u val="none"/>
        <vertAlign val="baseline"/>
        <sz val="10.5"/>
        <color auto="1"/>
        <name val="Arial"/>
        <scheme val="none"/>
      </font>
      <alignment horizontal="general" vertical="center" textRotation="0" wrapText="0" indent="0" justifyLastLine="0" shrinkToFit="0" readingOrder="0"/>
    </dxf>
    <dxf>
      <font>
        <b val="0"/>
        <i val="0"/>
        <strike val="0"/>
        <condense val="0"/>
        <extend val="0"/>
        <outline val="0"/>
        <shadow val="0"/>
        <u val="none"/>
        <vertAlign val="baseline"/>
        <sz val="10.5"/>
        <color auto="1"/>
        <name val="Arial"/>
        <scheme val="none"/>
      </font>
      <alignment horizontal="general" vertical="center" textRotation="0" wrapText="0" indent="0" justifyLastLine="0" shrinkToFit="0" readingOrder="0"/>
    </dxf>
    <dxf>
      <font>
        <b val="0"/>
        <i val="0"/>
        <strike val="0"/>
        <condense val="0"/>
        <extend val="0"/>
        <outline val="0"/>
        <shadow val="0"/>
        <u val="none"/>
        <vertAlign val="baseline"/>
        <sz val="10.5"/>
        <color auto="1"/>
        <name val="Arial"/>
        <scheme val="none"/>
      </font>
    </dxf>
    <dxf>
      <font>
        <b val="0"/>
        <i val="0"/>
        <strike val="0"/>
        <condense val="0"/>
        <extend val="0"/>
        <outline val="0"/>
        <shadow val="0"/>
        <u val="none"/>
        <vertAlign val="baseline"/>
        <sz val="10.5"/>
        <color auto="1"/>
        <name val="Arial"/>
        <scheme val="none"/>
      </font>
      <alignment horizontal="left" vertical="bottom" textRotation="0" wrapText="0" indent="0" justifyLastLine="0" shrinkToFit="0" readingOrder="0"/>
      <border diagonalUp="0" diagonalDown="0" outline="0">
        <left style="thin">
          <color indexed="64"/>
        </left>
        <right/>
        <top style="thin">
          <color indexed="64"/>
        </top>
        <bottom style="thin">
          <color indexed="64"/>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0.5"/>
        <color auto="1"/>
        <name val="Arial"/>
        <scheme val="none"/>
      </font>
      <numFmt numFmtId="0" formatCode="General"/>
      <alignment horizontal="left" vertical="bottom" textRotation="0" wrapText="0" indent="0" justifyLastLine="0" shrinkToFit="0" readingOrder="0"/>
    </dxf>
    <dxf>
      <font>
        <b/>
        <i val="0"/>
        <strike val="0"/>
        <condense val="0"/>
        <extend val="0"/>
        <outline val="0"/>
        <shadow val="0"/>
        <u val="none"/>
        <vertAlign val="baseline"/>
        <sz val="10.5"/>
        <color auto="1"/>
        <name val="Arial"/>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0.5"/>
        <color auto="1"/>
        <name val="Arial"/>
        <scheme val="none"/>
      </font>
      <fill>
        <patternFill patternType="solid">
          <fgColor indexed="64"/>
          <bgColor theme="4" tint="0.79998168889431442"/>
        </patternFill>
      </fill>
      <alignment horizontal="general" vertical="center" textRotation="0" wrapText="0" indent="0" justifyLastLine="0" shrinkToFit="0" readingOrder="0"/>
      <border diagonalUp="0" diagonalDown="0">
        <left/>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5"/>
        <color auto="1"/>
        <name val="Arial"/>
        <scheme val="none"/>
      </font>
      <fill>
        <patternFill patternType="solid">
          <fgColor indexed="64"/>
          <bgColor theme="4" tint="0.79998168889431442"/>
        </patternFill>
      </fill>
      <alignment horizontal="general" vertical="center" textRotation="0" wrapText="0" indent="0" justifyLastLine="0" shrinkToFit="0" readingOrder="0"/>
    </dxf>
    <dxf>
      <border>
        <bottom style="thin">
          <color indexed="64"/>
        </bottom>
      </border>
    </dxf>
    <dxf>
      <font>
        <b/>
        <i/>
        <strike val="0"/>
        <condense val="0"/>
        <extend val="0"/>
        <outline val="0"/>
        <shadow val="0"/>
        <u val="none"/>
        <vertAlign val="baseline"/>
        <sz val="10.5"/>
        <color auto="1"/>
        <name val="Arial"/>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ables/table1.xml><?xml version="1.0" encoding="utf-8"?>
<table xmlns="http://schemas.openxmlformats.org/spreadsheetml/2006/main" id="1" name="Tabelle1" displayName="Tabelle1" ref="A1:A196" totalsRowShown="0" headerRowDxfId="18" dataDxfId="16" headerRowBorderDxfId="17" tableBorderDxfId="15" totalsRowBorderDxfId="14">
  <autoFilter ref="A1:A196"/>
  <tableColumns count="1">
    <tableColumn id="1" name="Gemeinde (BFS)" dataDxfId="13"/>
  </tableColumns>
  <tableStyleInfo name="TableStyleMedium6" showFirstColumn="0" showLastColumn="0" showRowStripes="1" showColumnStripes="0"/>
</table>
</file>

<file path=xl/tables/table2.xml><?xml version="1.0" encoding="utf-8"?>
<table xmlns="http://schemas.openxmlformats.org/spreadsheetml/2006/main" id="2" name="Tabelle2" displayName="Tabelle2" ref="B1:B207" totalsRowShown="0" headerRowDxfId="12" dataDxfId="11" tableBorderDxfId="10">
  <autoFilter ref="B1:B207"/>
  <tableColumns count="1">
    <tableColumn id="1" name="ARA-Nr." dataDxfId="9"/>
  </tableColumns>
  <tableStyleInfo name="TableStyleMedium5" showFirstColumn="0" showLastColumn="0" showRowStripes="1" showColumnStripes="0"/>
</table>
</file>

<file path=xl/tables/table3.xml><?xml version="1.0" encoding="utf-8"?>
<table xmlns="http://schemas.openxmlformats.org/spreadsheetml/2006/main" id="3" name="Tabelle3" displayName="Tabelle3" ref="C1:C9" totalsRowShown="0" headerRowDxfId="8" dataDxfId="7">
  <autoFilter ref="C1:C9"/>
  <tableColumns count="1">
    <tableColumn id="1" name="EinleitungArt" dataDxfId="6"/>
  </tableColumns>
  <tableStyleInfo name="TableStyleMedium3" showFirstColumn="0" showLastColumn="0" showRowStripes="1" showColumnStripes="0"/>
</table>
</file>

<file path=xl/tables/table4.xml><?xml version="1.0" encoding="utf-8"?>
<table xmlns="http://schemas.openxmlformats.org/spreadsheetml/2006/main" id="4" name="Tabelle4" displayName="Tabelle4" ref="D1:D12" totalsRowShown="0" headerRowDxfId="5" dataDxfId="4">
  <autoFilter ref="D1:D12"/>
  <tableColumns count="1">
    <tableColumn id="1" name="Gewaesserart" dataDxfId="3"/>
  </tableColumns>
  <tableStyleInfo name="TableStyleMedium9" showFirstColumn="0" showLastColumn="0" showRowStripes="1" showColumnStripes="0"/>
</table>
</file>

<file path=xl/tables/table5.xml><?xml version="1.0" encoding="utf-8"?>
<table xmlns="http://schemas.openxmlformats.org/spreadsheetml/2006/main" id="5" name="Tabelle5" displayName="Tabelle5" ref="E1:E8" totalsRowShown="0" headerRowDxfId="2" dataDxfId="1">
  <autoFilter ref="E1:E8"/>
  <tableColumns count="1">
    <tableColumn id="1" name="Gesamtbeeintraechtigung" dataDxfId="0"/>
  </tableColumns>
  <tableStyleInfo name="TableStyleMedium14"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3"/>
  <sheetViews>
    <sheetView tabSelected="1" view="pageLayout" zoomScale="95" zoomScaleNormal="90" zoomScalePageLayoutView="95" workbookViewId="0">
      <selection activeCell="A30" sqref="A30:W30"/>
    </sheetView>
  </sheetViews>
  <sheetFormatPr baseColWidth="10" defaultColWidth="8" defaultRowHeight="13.5" x14ac:dyDescent="0.2"/>
  <cols>
    <col min="1" max="1" width="1" style="3" customWidth="1"/>
    <col min="2" max="4" width="6" style="3" customWidth="1"/>
    <col min="5" max="7" width="3.85546875" style="3" customWidth="1"/>
    <col min="8" max="12" width="3.85546875" style="16" customWidth="1"/>
    <col min="13" max="21" width="3.85546875" style="3" customWidth="1"/>
    <col min="22" max="23" width="1" style="3" customWidth="1"/>
    <col min="24" max="16384" width="8" style="3"/>
  </cols>
  <sheetData>
    <row r="1" spans="1:23" ht="71.25" customHeight="1" x14ac:dyDescent="0.2">
      <c r="A1" s="2"/>
      <c r="B1" s="2"/>
      <c r="C1" s="2"/>
      <c r="D1" s="2"/>
      <c r="E1" s="2"/>
      <c r="F1" s="2"/>
      <c r="G1" s="2"/>
      <c r="H1" s="15"/>
      <c r="I1" s="15"/>
      <c r="J1" s="15"/>
      <c r="K1" s="15"/>
      <c r="L1" s="15"/>
      <c r="M1" s="2"/>
      <c r="N1" s="2"/>
      <c r="O1" s="2"/>
      <c r="P1" s="2"/>
      <c r="Q1" s="2"/>
      <c r="R1" s="2"/>
      <c r="S1" s="2"/>
      <c r="T1" s="2"/>
      <c r="U1" s="2"/>
      <c r="V1" s="2"/>
    </row>
    <row r="2" spans="1:23" s="42" customFormat="1" x14ac:dyDescent="0.2">
      <c r="A2" s="100"/>
      <c r="B2" s="100"/>
      <c r="C2" s="100"/>
      <c r="D2" s="100"/>
      <c r="E2" s="100"/>
      <c r="F2" s="100"/>
      <c r="G2" s="100"/>
      <c r="H2" s="100"/>
      <c r="I2" s="100"/>
      <c r="J2" s="100"/>
      <c r="K2" s="100"/>
      <c r="L2" s="100"/>
      <c r="M2" s="100"/>
      <c r="N2" s="100"/>
      <c r="O2" s="100"/>
      <c r="P2" s="100"/>
      <c r="Q2" s="100"/>
      <c r="R2" s="100"/>
      <c r="S2" s="100"/>
      <c r="T2" s="100"/>
      <c r="U2" s="100"/>
      <c r="V2" s="100"/>
      <c r="W2" s="100"/>
    </row>
    <row r="3" spans="1:23" s="10" customFormat="1" ht="5.0999999999999996" customHeight="1" x14ac:dyDescent="0.3">
      <c r="A3" s="18"/>
      <c r="B3" s="18"/>
      <c r="C3" s="18"/>
      <c r="D3" s="18"/>
      <c r="E3" s="18"/>
      <c r="F3" s="18"/>
      <c r="G3" s="50"/>
      <c r="H3" s="18"/>
      <c r="I3" s="47"/>
      <c r="J3" s="50"/>
      <c r="K3" s="19"/>
      <c r="L3" s="50"/>
      <c r="M3" s="18"/>
      <c r="N3" s="50"/>
      <c r="O3" s="18"/>
      <c r="P3" s="50"/>
      <c r="Q3" s="18"/>
      <c r="R3" s="50"/>
      <c r="S3" s="18"/>
      <c r="T3" s="50"/>
      <c r="U3" s="18"/>
      <c r="V3" s="18"/>
      <c r="W3" s="18"/>
    </row>
    <row r="4" spans="1:23" s="10" customFormat="1" ht="20.25" x14ac:dyDescent="0.3">
      <c r="A4" s="177" t="s">
        <v>508</v>
      </c>
      <c r="B4" s="177"/>
      <c r="C4" s="177"/>
      <c r="D4" s="177"/>
      <c r="E4" s="177"/>
      <c r="F4" s="177"/>
      <c r="G4" s="177"/>
      <c r="H4" s="177"/>
      <c r="I4" s="177"/>
      <c r="J4" s="177"/>
      <c r="K4" s="177"/>
      <c r="L4" s="177"/>
      <c r="M4" s="177"/>
      <c r="N4" s="177"/>
      <c r="O4" s="177"/>
      <c r="P4" s="177"/>
      <c r="Q4" s="177"/>
      <c r="R4" s="177"/>
      <c r="S4" s="177"/>
      <c r="T4" s="177"/>
      <c r="U4" s="177"/>
      <c r="V4" s="177"/>
      <c r="W4" s="177"/>
    </row>
    <row r="5" spans="1:23" ht="20.25" x14ac:dyDescent="0.2">
      <c r="A5" s="93" t="s">
        <v>509</v>
      </c>
      <c r="B5" s="93" t="s">
        <v>467</v>
      </c>
      <c r="C5" s="93"/>
      <c r="D5" s="93"/>
      <c r="E5" s="93"/>
      <c r="F5" s="93"/>
      <c r="G5" s="93"/>
      <c r="H5" s="93"/>
      <c r="I5" s="93"/>
      <c r="J5" s="93"/>
      <c r="K5" s="93"/>
      <c r="L5" s="93"/>
      <c r="M5" s="93"/>
      <c r="N5" s="93"/>
      <c r="O5" s="93"/>
      <c r="P5" s="93"/>
      <c r="Q5" s="93"/>
      <c r="R5" s="93"/>
      <c r="S5" s="93"/>
      <c r="T5" s="93"/>
      <c r="U5" s="93"/>
      <c r="V5" s="93"/>
      <c r="W5" s="93"/>
    </row>
    <row r="6" spans="1:23" s="10" customFormat="1" ht="5.0999999999999996" customHeight="1" x14ac:dyDescent="0.3">
      <c r="A6" s="18"/>
      <c r="B6" s="18"/>
      <c r="C6" s="18"/>
      <c r="D6" s="18"/>
      <c r="E6" s="18"/>
      <c r="F6" s="18"/>
      <c r="G6" s="50"/>
      <c r="H6" s="18"/>
      <c r="I6" s="47"/>
      <c r="J6" s="50"/>
      <c r="K6" s="19"/>
      <c r="L6" s="50"/>
      <c r="M6" s="18"/>
      <c r="N6" s="50"/>
      <c r="O6" s="18"/>
      <c r="P6" s="50"/>
      <c r="Q6" s="18"/>
      <c r="R6" s="50"/>
      <c r="S6" s="18"/>
      <c r="T6" s="50"/>
      <c r="U6" s="18"/>
      <c r="V6" s="18"/>
      <c r="W6" s="18"/>
    </row>
    <row r="7" spans="1:23" s="42" customFormat="1" x14ac:dyDescent="0.2">
      <c r="A7" s="94"/>
      <c r="B7" s="94"/>
      <c r="C7" s="94"/>
      <c r="D7" s="94"/>
      <c r="E7" s="94"/>
      <c r="F7" s="94"/>
      <c r="G7" s="94"/>
      <c r="H7" s="94"/>
      <c r="I7" s="94"/>
      <c r="J7" s="94"/>
      <c r="K7" s="94"/>
      <c r="L7" s="94"/>
      <c r="M7" s="94"/>
      <c r="N7" s="94"/>
      <c r="O7" s="94"/>
      <c r="P7" s="94"/>
      <c r="Q7" s="94"/>
      <c r="R7" s="94"/>
      <c r="S7" s="94"/>
      <c r="T7" s="94"/>
      <c r="U7" s="94"/>
      <c r="V7" s="94"/>
      <c r="W7" s="94"/>
    </row>
    <row r="8" spans="1:23" ht="5.85" customHeight="1" x14ac:dyDescent="0.2">
      <c r="A8" s="4"/>
      <c r="B8" s="4"/>
      <c r="C8" s="4"/>
      <c r="D8" s="4"/>
      <c r="E8" s="4"/>
      <c r="F8" s="4"/>
      <c r="G8" s="4"/>
      <c r="H8" s="4"/>
      <c r="I8" s="11"/>
      <c r="J8" s="11"/>
      <c r="K8" s="11"/>
      <c r="L8" s="11"/>
      <c r="M8" s="4"/>
      <c r="N8" s="4"/>
      <c r="O8" s="4"/>
      <c r="P8" s="4"/>
      <c r="Q8" s="4"/>
      <c r="R8" s="4"/>
      <c r="S8" s="4"/>
      <c r="T8" s="4"/>
      <c r="U8" s="4"/>
      <c r="V8" s="4"/>
      <c r="W8" s="4"/>
    </row>
    <row r="9" spans="1:23" x14ac:dyDescent="0.2">
      <c r="A9" s="4"/>
      <c r="B9" s="95" t="s">
        <v>510</v>
      </c>
      <c r="C9" s="95"/>
      <c r="D9" s="95"/>
      <c r="E9" s="95"/>
      <c r="F9" s="95"/>
      <c r="G9" s="95"/>
      <c r="H9" s="95"/>
      <c r="I9" s="95"/>
      <c r="J9" s="95"/>
      <c r="K9" s="95"/>
      <c r="L9" s="95"/>
      <c r="M9" s="95"/>
      <c r="N9" s="95"/>
      <c r="O9" s="95"/>
      <c r="P9" s="95"/>
      <c r="Q9" s="95"/>
      <c r="R9" s="95"/>
      <c r="S9" s="95"/>
      <c r="T9" s="95"/>
      <c r="U9" s="95"/>
      <c r="V9" s="95"/>
      <c r="W9" s="4"/>
    </row>
    <row r="10" spans="1:23" x14ac:dyDescent="0.2">
      <c r="A10" s="4"/>
      <c r="B10" s="95"/>
      <c r="C10" s="95"/>
      <c r="D10" s="95"/>
      <c r="E10" s="95"/>
      <c r="F10" s="95"/>
      <c r="G10" s="95"/>
      <c r="H10" s="95"/>
      <c r="I10" s="95"/>
      <c r="J10" s="95"/>
      <c r="K10" s="95"/>
      <c r="L10" s="95"/>
      <c r="M10" s="95"/>
      <c r="N10" s="95"/>
      <c r="O10" s="95"/>
      <c r="P10" s="95"/>
      <c r="Q10" s="95"/>
      <c r="R10" s="95"/>
      <c r="S10" s="95"/>
      <c r="T10" s="95"/>
      <c r="U10" s="95"/>
      <c r="V10" s="95"/>
      <c r="W10" s="4"/>
    </row>
    <row r="11" spans="1:23" x14ac:dyDescent="0.2">
      <c r="A11" s="4"/>
      <c r="B11" s="95"/>
      <c r="C11" s="95"/>
      <c r="D11" s="95"/>
      <c r="E11" s="95"/>
      <c r="F11" s="95"/>
      <c r="G11" s="95"/>
      <c r="H11" s="95"/>
      <c r="I11" s="95"/>
      <c r="J11" s="95"/>
      <c r="K11" s="95"/>
      <c r="L11" s="95"/>
      <c r="M11" s="95"/>
      <c r="N11" s="95"/>
      <c r="O11" s="95"/>
      <c r="P11" s="95"/>
      <c r="Q11" s="95"/>
      <c r="R11" s="95"/>
      <c r="S11" s="95"/>
      <c r="T11" s="95"/>
      <c r="U11" s="95"/>
      <c r="V11" s="95"/>
      <c r="W11" s="4"/>
    </row>
    <row r="12" spans="1:23" x14ac:dyDescent="0.2">
      <c r="A12" s="4"/>
      <c r="B12" s="95"/>
      <c r="C12" s="95"/>
      <c r="D12" s="95"/>
      <c r="E12" s="95"/>
      <c r="F12" s="95"/>
      <c r="G12" s="95"/>
      <c r="H12" s="95"/>
      <c r="I12" s="95"/>
      <c r="J12" s="95"/>
      <c r="K12" s="95"/>
      <c r="L12" s="95"/>
      <c r="M12" s="95"/>
      <c r="N12" s="95"/>
      <c r="O12" s="95"/>
      <c r="P12" s="95"/>
      <c r="Q12" s="95"/>
      <c r="R12" s="95"/>
      <c r="S12" s="95"/>
      <c r="T12" s="95"/>
      <c r="U12" s="95"/>
      <c r="V12" s="95"/>
      <c r="W12" s="4"/>
    </row>
    <row r="13" spans="1:23" ht="5.85" customHeight="1" x14ac:dyDescent="0.2">
      <c r="A13" s="4"/>
      <c r="B13" s="4"/>
      <c r="C13" s="4"/>
      <c r="D13" s="4"/>
      <c r="E13" s="4"/>
      <c r="F13" s="4"/>
      <c r="G13" s="4"/>
      <c r="H13" s="4"/>
      <c r="I13" s="11"/>
      <c r="J13" s="11"/>
      <c r="K13" s="11"/>
      <c r="L13" s="11"/>
      <c r="M13" s="4"/>
      <c r="N13" s="4"/>
      <c r="O13" s="4"/>
      <c r="P13" s="4"/>
      <c r="Q13" s="4"/>
      <c r="R13" s="4"/>
      <c r="S13" s="4"/>
      <c r="T13" s="4"/>
      <c r="U13" s="4"/>
      <c r="V13" s="4"/>
      <c r="W13" s="4"/>
    </row>
    <row r="14" spans="1:23" s="42" customFormat="1" x14ac:dyDescent="0.2">
      <c r="A14" s="4"/>
      <c r="B14" s="96" t="s">
        <v>511</v>
      </c>
      <c r="C14" s="96"/>
      <c r="D14" s="96"/>
      <c r="E14" s="96"/>
      <c r="F14" s="96"/>
      <c r="G14" s="96"/>
      <c r="H14" s="96"/>
      <c r="I14" s="96"/>
      <c r="J14" s="96"/>
      <c r="K14" s="96"/>
      <c r="L14" s="96"/>
      <c r="M14" s="96"/>
      <c r="N14" s="96"/>
      <c r="O14" s="96"/>
      <c r="P14" s="96"/>
      <c r="Q14" s="96"/>
      <c r="R14" s="96"/>
      <c r="S14" s="96"/>
      <c r="T14" s="96"/>
      <c r="U14" s="96"/>
      <c r="V14" s="96"/>
      <c r="W14" s="4"/>
    </row>
    <row r="15" spans="1:23" x14ac:dyDescent="0.2">
      <c r="A15" s="4"/>
      <c r="B15" s="96"/>
      <c r="C15" s="96"/>
      <c r="D15" s="96"/>
      <c r="E15" s="96"/>
      <c r="F15" s="96"/>
      <c r="G15" s="96"/>
      <c r="H15" s="96"/>
      <c r="I15" s="96"/>
      <c r="J15" s="96"/>
      <c r="K15" s="96"/>
      <c r="L15" s="96"/>
      <c r="M15" s="96"/>
      <c r="N15" s="96"/>
      <c r="O15" s="96"/>
      <c r="P15" s="96"/>
      <c r="Q15" s="96"/>
      <c r="R15" s="96"/>
      <c r="S15" s="96"/>
      <c r="T15" s="96"/>
      <c r="U15" s="96"/>
      <c r="V15" s="96"/>
      <c r="W15" s="4"/>
    </row>
    <row r="16" spans="1:23" x14ac:dyDescent="0.2">
      <c r="A16" s="4"/>
      <c r="B16" s="96"/>
      <c r="C16" s="96"/>
      <c r="D16" s="96"/>
      <c r="E16" s="96"/>
      <c r="F16" s="96"/>
      <c r="G16" s="96"/>
      <c r="H16" s="96"/>
      <c r="I16" s="96"/>
      <c r="J16" s="96"/>
      <c r="K16" s="96"/>
      <c r="L16" s="96"/>
      <c r="M16" s="96"/>
      <c r="N16" s="96"/>
      <c r="O16" s="96"/>
      <c r="P16" s="96"/>
      <c r="Q16" s="96"/>
      <c r="R16" s="96"/>
      <c r="S16" s="96"/>
      <c r="T16" s="96"/>
      <c r="U16" s="96"/>
      <c r="V16" s="96"/>
      <c r="W16" s="4"/>
    </row>
    <row r="17" spans="1:23" x14ac:dyDescent="0.2">
      <c r="A17" s="4"/>
      <c r="B17" s="96"/>
      <c r="C17" s="96"/>
      <c r="D17" s="96"/>
      <c r="E17" s="96"/>
      <c r="F17" s="96"/>
      <c r="G17" s="96"/>
      <c r="H17" s="96"/>
      <c r="I17" s="96"/>
      <c r="J17" s="96"/>
      <c r="K17" s="96"/>
      <c r="L17" s="96"/>
      <c r="M17" s="96"/>
      <c r="N17" s="96"/>
      <c r="O17" s="96"/>
      <c r="P17" s="96"/>
      <c r="Q17" s="96"/>
      <c r="R17" s="96"/>
      <c r="S17" s="96"/>
      <c r="T17" s="96"/>
      <c r="U17" s="96"/>
      <c r="V17" s="96"/>
      <c r="W17" s="4"/>
    </row>
    <row r="18" spans="1:23" s="42" customFormat="1" x14ac:dyDescent="0.2">
      <c r="A18" s="94"/>
      <c r="B18" s="94"/>
      <c r="C18" s="94"/>
      <c r="D18" s="94"/>
      <c r="E18" s="94"/>
      <c r="F18" s="94"/>
      <c r="G18" s="94"/>
      <c r="H18" s="94"/>
      <c r="I18" s="94"/>
      <c r="J18" s="94"/>
      <c r="K18" s="94"/>
      <c r="L18" s="94"/>
      <c r="M18" s="94"/>
      <c r="N18" s="94"/>
      <c r="O18" s="94"/>
      <c r="P18" s="94"/>
      <c r="Q18" s="94"/>
      <c r="R18" s="94"/>
      <c r="S18" s="94"/>
      <c r="T18" s="94"/>
      <c r="U18" s="94"/>
      <c r="V18" s="94"/>
      <c r="W18" s="94"/>
    </row>
    <row r="19" spans="1:23" ht="5.85" customHeight="1" x14ac:dyDescent="0.2">
      <c r="A19" s="4"/>
      <c r="B19" s="4"/>
      <c r="C19" s="4"/>
      <c r="D19" s="4"/>
      <c r="E19" s="4"/>
      <c r="F19" s="4"/>
      <c r="G19" s="11"/>
      <c r="H19" s="11"/>
      <c r="I19" s="11"/>
      <c r="J19" s="11"/>
      <c r="K19" s="4"/>
      <c r="L19" s="4"/>
      <c r="M19" s="4"/>
      <c r="N19" s="4"/>
      <c r="O19" s="4"/>
      <c r="P19" s="4"/>
      <c r="Q19" s="4"/>
      <c r="R19" s="4"/>
      <c r="S19" s="4"/>
      <c r="T19" s="4"/>
      <c r="U19" s="4"/>
      <c r="V19" s="4"/>
      <c r="W19" s="4"/>
    </row>
    <row r="20" spans="1:23" s="42" customFormat="1" x14ac:dyDescent="0.2">
      <c r="A20" s="4"/>
      <c r="B20" s="85" t="s">
        <v>514</v>
      </c>
      <c r="C20" s="4"/>
      <c r="D20" s="4"/>
      <c r="E20" s="4"/>
      <c r="F20" s="4"/>
      <c r="G20" s="11"/>
      <c r="H20" s="11"/>
      <c r="I20" s="11"/>
      <c r="J20" s="11"/>
      <c r="K20" s="4"/>
      <c r="L20" s="4"/>
      <c r="M20" s="4"/>
      <c r="N20" s="4"/>
      <c r="O20" s="4"/>
      <c r="P20" s="4"/>
      <c r="Q20" s="4"/>
      <c r="R20" s="4"/>
      <c r="S20" s="4"/>
      <c r="T20" s="4"/>
      <c r="U20" s="4"/>
      <c r="V20" s="4"/>
      <c r="W20" s="4"/>
    </row>
    <row r="21" spans="1:23" ht="5.85" customHeight="1" x14ac:dyDescent="0.2">
      <c r="A21" s="4"/>
      <c r="B21" s="4"/>
      <c r="C21" s="4"/>
      <c r="D21" s="4"/>
      <c r="E21" s="4"/>
      <c r="F21" s="4"/>
      <c r="G21" s="11"/>
      <c r="H21" s="11"/>
      <c r="I21" s="11"/>
      <c r="J21" s="11"/>
      <c r="K21" s="4"/>
      <c r="L21" s="4"/>
      <c r="M21" s="4"/>
      <c r="N21" s="4"/>
      <c r="O21" s="4"/>
      <c r="P21" s="4"/>
      <c r="Q21" s="4"/>
      <c r="R21" s="4"/>
      <c r="S21" s="4"/>
      <c r="T21" s="4"/>
      <c r="U21" s="4"/>
      <c r="V21" s="4"/>
      <c r="W21" s="4"/>
    </row>
    <row r="22" spans="1:23" s="6" customFormat="1" ht="14.25" x14ac:dyDescent="0.2">
      <c r="A22" s="61"/>
      <c r="B22" s="14"/>
      <c r="C22" s="14"/>
      <c r="D22" s="84" t="s">
        <v>461</v>
      </c>
      <c r="E22" s="97" t="s">
        <v>0</v>
      </c>
      <c r="F22" s="98"/>
      <c r="G22" s="98"/>
      <c r="H22" s="98"/>
      <c r="I22" s="98"/>
      <c r="J22" s="98"/>
      <c r="K22" s="98"/>
      <c r="L22" s="98"/>
      <c r="M22" s="98"/>
      <c r="N22" s="98"/>
      <c r="O22" s="98"/>
      <c r="P22" s="98"/>
      <c r="Q22" s="98"/>
      <c r="R22" s="98"/>
      <c r="S22" s="98"/>
      <c r="T22" s="98"/>
      <c r="U22" s="99"/>
      <c r="V22" s="62" t="s">
        <v>462</v>
      </c>
      <c r="W22" s="5"/>
    </row>
    <row r="23" spans="1:23" s="6" customFormat="1" ht="14.25" x14ac:dyDescent="0.2">
      <c r="A23" s="61"/>
      <c r="B23" s="14"/>
      <c r="C23" s="14"/>
      <c r="D23" s="20" t="s">
        <v>1</v>
      </c>
      <c r="E23" s="97" t="s">
        <v>197</v>
      </c>
      <c r="F23" s="98"/>
      <c r="G23" s="98"/>
      <c r="H23" s="98"/>
      <c r="I23" s="98"/>
      <c r="J23" s="98"/>
      <c r="K23" s="98"/>
      <c r="L23" s="98"/>
      <c r="M23" s="98"/>
      <c r="N23" s="98"/>
      <c r="O23" s="98"/>
      <c r="P23" s="98"/>
      <c r="Q23" s="98"/>
      <c r="R23" s="98"/>
      <c r="S23" s="98"/>
      <c r="T23" s="98"/>
      <c r="U23" s="99"/>
      <c r="V23" s="62" t="s">
        <v>462</v>
      </c>
      <c r="W23" s="5"/>
    </row>
    <row r="24" spans="1:23" ht="5.85" customHeight="1" x14ac:dyDescent="0.2">
      <c r="A24" s="4"/>
      <c r="B24" s="4"/>
      <c r="C24" s="4"/>
      <c r="D24" s="4"/>
      <c r="E24" s="4"/>
      <c r="F24" s="4"/>
      <c r="G24" s="11"/>
      <c r="H24" s="11"/>
      <c r="I24" s="11"/>
      <c r="J24" s="11"/>
      <c r="K24" s="4"/>
      <c r="L24" s="4"/>
      <c r="M24" s="4"/>
      <c r="N24" s="4"/>
      <c r="O24" s="4"/>
      <c r="P24" s="4"/>
      <c r="Q24" s="4"/>
      <c r="R24" s="4"/>
      <c r="S24" s="4"/>
      <c r="T24" s="4"/>
      <c r="U24" s="4"/>
      <c r="V24" s="4"/>
      <c r="W24" s="4"/>
    </row>
    <row r="25" spans="1:23" s="6" customFormat="1" x14ac:dyDescent="0.2">
      <c r="A25" s="14"/>
      <c r="B25" s="14"/>
      <c r="C25" s="14"/>
      <c r="D25" s="20" t="s">
        <v>463</v>
      </c>
      <c r="E25" s="170" t="s">
        <v>515</v>
      </c>
      <c r="F25" s="171"/>
      <c r="G25" s="171"/>
      <c r="H25" s="171"/>
      <c r="I25" s="171"/>
      <c r="J25" s="171"/>
      <c r="K25" s="171"/>
      <c r="L25" s="171"/>
      <c r="M25" s="171"/>
      <c r="N25" s="171"/>
      <c r="O25" s="171"/>
      <c r="P25" s="171"/>
      <c r="Q25" s="171"/>
      <c r="R25" s="171"/>
      <c r="S25" s="171"/>
      <c r="T25" s="171"/>
      <c r="U25" s="171"/>
      <c r="V25" s="171"/>
      <c r="W25" s="5"/>
    </row>
    <row r="26" spans="1:23" s="6" customFormat="1" x14ac:dyDescent="0.2">
      <c r="A26" s="61"/>
      <c r="B26" s="14"/>
      <c r="C26" s="14"/>
      <c r="D26" s="20" t="s">
        <v>464</v>
      </c>
      <c r="E26" s="172" t="s">
        <v>515</v>
      </c>
      <c r="F26" s="173"/>
      <c r="G26" s="173"/>
      <c r="H26" s="173"/>
      <c r="I26" s="173"/>
      <c r="J26" s="173"/>
      <c r="K26" s="173"/>
      <c r="L26" s="173"/>
      <c r="M26" s="173"/>
      <c r="N26" s="173"/>
      <c r="O26" s="173"/>
      <c r="P26" s="173"/>
      <c r="Q26" s="173"/>
      <c r="R26" s="173"/>
      <c r="S26" s="173"/>
      <c r="T26" s="173"/>
      <c r="U26" s="173"/>
      <c r="V26" s="173"/>
      <c r="W26" s="5"/>
    </row>
    <row r="27" spans="1:23" ht="5.85" customHeight="1" x14ac:dyDescent="0.2">
      <c r="A27" s="4"/>
      <c r="B27" s="4"/>
      <c r="C27" s="4"/>
      <c r="D27" s="4"/>
      <c r="E27" s="4"/>
      <c r="F27" s="4"/>
      <c r="G27" s="11"/>
      <c r="H27" s="11"/>
      <c r="I27" s="11"/>
      <c r="J27" s="11"/>
      <c r="K27" s="4"/>
      <c r="L27" s="4"/>
      <c r="M27" s="4"/>
      <c r="N27" s="4"/>
      <c r="O27" s="4"/>
      <c r="P27" s="4"/>
      <c r="Q27" s="4"/>
      <c r="R27" s="4"/>
      <c r="S27" s="4"/>
      <c r="T27" s="4"/>
      <c r="U27" s="4"/>
      <c r="V27" s="4"/>
      <c r="W27" s="4"/>
    </row>
    <row r="28" spans="1:23" s="6" customFormat="1" x14ac:dyDescent="0.2">
      <c r="A28" s="61"/>
      <c r="B28" s="14"/>
      <c r="C28" s="14"/>
      <c r="D28" s="20" t="s">
        <v>465</v>
      </c>
      <c r="E28" s="174" t="s">
        <v>466</v>
      </c>
      <c r="F28" s="175"/>
      <c r="G28" s="13"/>
      <c r="H28" s="13"/>
      <c r="I28" s="13"/>
      <c r="J28" s="13"/>
      <c r="K28" s="60"/>
      <c r="L28" s="60"/>
      <c r="M28" s="60"/>
      <c r="N28" s="60"/>
      <c r="O28" s="60"/>
      <c r="P28" s="60"/>
      <c r="Q28" s="60"/>
      <c r="R28" s="60"/>
      <c r="S28" s="60"/>
      <c r="T28" s="60"/>
      <c r="U28" s="60"/>
      <c r="V28" s="60"/>
      <c r="W28" s="5"/>
    </row>
    <row r="29" spans="1:23" ht="5.85" customHeight="1" x14ac:dyDescent="0.2">
      <c r="A29" s="4"/>
      <c r="B29" s="4"/>
      <c r="C29" s="4"/>
      <c r="D29" s="4"/>
      <c r="E29" s="7"/>
      <c r="F29" s="4"/>
      <c r="G29" s="11"/>
      <c r="H29" s="11"/>
      <c r="I29" s="11"/>
      <c r="J29" s="11"/>
      <c r="K29" s="4"/>
      <c r="L29" s="4"/>
      <c r="M29" s="4"/>
      <c r="N29" s="4"/>
      <c r="O29" s="4"/>
      <c r="P29" s="4"/>
      <c r="Q29" s="4"/>
      <c r="R29" s="4"/>
      <c r="S29" s="4"/>
      <c r="T29" s="4"/>
      <c r="U29" s="4"/>
      <c r="V29" s="4"/>
      <c r="W29" s="4"/>
    </row>
    <row r="30" spans="1:23" s="42" customFormat="1" x14ac:dyDescent="0.2">
      <c r="A30" s="94"/>
      <c r="B30" s="94"/>
      <c r="C30" s="94"/>
      <c r="D30" s="94"/>
      <c r="E30" s="94"/>
      <c r="F30" s="94"/>
      <c r="G30" s="94"/>
      <c r="H30" s="94"/>
      <c r="I30" s="94"/>
      <c r="J30" s="94"/>
      <c r="K30" s="94"/>
      <c r="L30" s="94"/>
      <c r="M30" s="94"/>
      <c r="N30" s="94"/>
      <c r="O30" s="94"/>
      <c r="P30" s="94"/>
      <c r="Q30" s="94"/>
      <c r="R30" s="94"/>
      <c r="S30" s="94"/>
      <c r="T30" s="94"/>
      <c r="U30" s="94"/>
      <c r="V30" s="94"/>
      <c r="W30" s="94"/>
    </row>
    <row r="31" spans="1:23" ht="5.85" customHeight="1" x14ac:dyDescent="0.2">
      <c r="A31" s="4"/>
      <c r="B31" s="4"/>
      <c r="C31" s="4"/>
      <c r="D31" s="4"/>
      <c r="E31" s="7"/>
      <c r="F31" s="4"/>
      <c r="G31" s="4"/>
      <c r="H31" s="11"/>
      <c r="I31" s="11"/>
      <c r="J31" s="11"/>
      <c r="K31" s="11"/>
      <c r="L31" s="11"/>
      <c r="M31" s="4"/>
      <c r="N31" s="4"/>
      <c r="O31" s="4"/>
      <c r="P31" s="4"/>
      <c r="Q31" s="4"/>
      <c r="R31" s="4"/>
      <c r="S31" s="4"/>
      <c r="T31" s="4"/>
      <c r="U31" s="4"/>
      <c r="V31" s="4"/>
      <c r="W31" s="4"/>
    </row>
    <row r="32" spans="1:23" ht="13.5" customHeight="1" x14ac:dyDescent="0.2">
      <c r="A32" s="8"/>
      <c r="B32" s="17" t="s">
        <v>516</v>
      </c>
      <c r="C32" s="8"/>
      <c r="D32" s="8"/>
      <c r="E32" s="8"/>
      <c r="F32" s="8"/>
      <c r="G32" s="8"/>
      <c r="H32" s="8"/>
      <c r="I32" s="8"/>
      <c r="J32" s="8"/>
      <c r="K32" s="8"/>
      <c r="L32" s="8"/>
      <c r="M32" s="8"/>
      <c r="N32" s="89" t="s">
        <v>517</v>
      </c>
      <c r="O32" s="186">
        <v>1800</v>
      </c>
      <c r="P32" s="187"/>
      <c r="Q32" s="8"/>
      <c r="R32" s="8"/>
      <c r="S32" s="8"/>
      <c r="T32" s="8"/>
      <c r="U32" s="8"/>
      <c r="V32" s="4"/>
      <c r="W32" s="4"/>
    </row>
    <row r="33" spans="1:23" ht="5.85" customHeight="1" x14ac:dyDescent="0.2">
      <c r="A33" s="4"/>
      <c r="B33" s="4"/>
      <c r="C33" s="4"/>
      <c r="D33" s="4"/>
      <c r="E33" s="4"/>
      <c r="F33" s="4"/>
      <c r="G33" s="11"/>
      <c r="H33" s="11"/>
      <c r="I33" s="11"/>
      <c r="J33" s="11"/>
      <c r="K33" s="4"/>
      <c r="L33" s="4"/>
      <c r="M33" s="4"/>
      <c r="N33" s="4"/>
      <c r="O33" s="4"/>
      <c r="P33" s="4"/>
      <c r="Q33" s="4"/>
      <c r="R33" s="4"/>
      <c r="S33" s="4"/>
      <c r="T33" s="4"/>
      <c r="U33" s="4"/>
      <c r="V33" s="4"/>
      <c r="W33" s="4"/>
    </row>
    <row r="34" spans="1:23" ht="5.45" customHeight="1" x14ac:dyDescent="0.2">
      <c r="A34" s="4"/>
      <c r="B34" s="188"/>
      <c r="C34" s="189"/>
      <c r="D34" s="189"/>
      <c r="E34" s="189"/>
      <c r="F34" s="189"/>
      <c r="G34" s="189"/>
      <c r="H34" s="189"/>
      <c r="I34" s="189"/>
      <c r="J34" s="189"/>
      <c r="K34" s="190"/>
      <c r="L34" s="190"/>
      <c r="M34" s="191"/>
      <c r="N34" s="191"/>
      <c r="O34" s="190"/>
      <c r="P34" s="190"/>
      <c r="Q34" s="191"/>
      <c r="R34" s="191"/>
      <c r="S34" s="190"/>
      <c r="T34" s="190"/>
      <c r="U34" s="191"/>
      <c r="V34" s="192"/>
      <c r="W34" s="4"/>
    </row>
    <row r="35" spans="1:23" ht="14.45" customHeight="1" x14ac:dyDescent="0.2">
      <c r="A35" s="7"/>
      <c r="B35" s="193"/>
      <c r="C35" s="14"/>
      <c r="D35" s="14"/>
      <c r="E35" s="89"/>
      <c r="F35" s="14"/>
      <c r="G35" s="194"/>
      <c r="H35" s="194"/>
      <c r="I35" s="14"/>
      <c r="J35" s="14"/>
      <c r="K35" s="89"/>
      <c r="L35" s="14"/>
      <c r="M35" s="14"/>
      <c r="N35" s="89" t="s">
        <v>518</v>
      </c>
      <c r="O35" s="195">
        <v>1000000</v>
      </c>
      <c r="P35" s="196"/>
      <c r="Q35" s="196"/>
      <c r="R35" s="197" t="s">
        <v>519</v>
      </c>
      <c r="S35" s="198"/>
      <c r="T35" s="198"/>
      <c r="U35" s="38"/>
      <c r="V35" s="199"/>
      <c r="W35" s="4"/>
    </row>
    <row r="36" spans="1:23" ht="14.45" customHeight="1" x14ac:dyDescent="0.2">
      <c r="A36" s="7"/>
      <c r="B36" s="193"/>
      <c r="C36" s="14"/>
      <c r="D36" s="14"/>
      <c r="E36" s="89"/>
      <c r="F36" s="14"/>
      <c r="G36" s="194"/>
      <c r="H36" s="194"/>
      <c r="I36" s="14"/>
      <c r="J36" s="14"/>
      <c r="K36" s="89"/>
      <c r="L36" s="14"/>
      <c r="M36" s="14"/>
      <c r="N36" s="89" t="s">
        <v>520</v>
      </c>
      <c r="O36" s="195">
        <v>1000000</v>
      </c>
      <c r="P36" s="196"/>
      <c r="Q36" s="196"/>
      <c r="R36" s="197" t="s">
        <v>519</v>
      </c>
      <c r="S36" s="198"/>
      <c r="T36" s="198"/>
      <c r="U36" s="38"/>
      <c r="V36" s="199"/>
      <c r="W36" s="4"/>
    </row>
    <row r="37" spans="1:23" ht="14.45" customHeight="1" x14ac:dyDescent="0.2">
      <c r="A37" s="7"/>
      <c r="B37" s="193"/>
      <c r="C37" s="14"/>
      <c r="D37" s="14"/>
      <c r="E37" s="89"/>
      <c r="F37" s="14"/>
      <c r="G37" s="194"/>
      <c r="H37" s="194"/>
      <c r="I37" s="14"/>
      <c r="J37" s="14"/>
      <c r="K37" s="89"/>
      <c r="L37" s="14"/>
      <c r="M37" s="14"/>
      <c r="N37" s="89" t="s">
        <v>521</v>
      </c>
      <c r="O37" s="195">
        <v>1000000</v>
      </c>
      <c r="P37" s="196"/>
      <c r="Q37" s="196"/>
      <c r="R37" s="197" t="s">
        <v>519</v>
      </c>
      <c r="S37" s="198"/>
      <c r="T37" s="198"/>
      <c r="U37" s="38"/>
      <c r="V37" s="199"/>
      <c r="W37" s="4"/>
    </row>
    <row r="38" spans="1:23" ht="5.85" customHeight="1" x14ac:dyDescent="0.2">
      <c r="A38" s="4"/>
      <c r="B38" s="205"/>
      <c r="C38" s="201"/>
      <c r="D38" s="201"/>
      <c r="E38" s="202"/>
      <c r="F38" s="201"/>
      <c r="G38" s="201"/>
      <c r="H38" s="203"/>
      <c r="I38" s="203"/>
      <c r="J38" s="203"/>
      <c r="K38" s="203"/>
      <c r="L38" s="203"/>
      <c r="M38" s="201"/>
      <c r="N38" s="201"/>
      <c r="O38" s="204"/>
      <c r="P38" s="204"/>
      <c r="Q38" s="204"/>
      <c r="R38" s="204"/>
      <c r="S38" s="204"/>
      <c r="T38" s="204"/>
      <c r="U38" s="201"/>
      <c r="V38" s="200"/>
      <c r="W38" s="4"/>
    </row>
    <row r="39" spans="1:23" ht="5.85" customHeight="1" x14ac:dyDescent="0.2">
      <c r="A39" s="4"/>
      <c r="B39" s="4"/>
      <c r="C39" s="4"/>
      <c r="D39" s="4"/>
      <c r="E39" s="7"/>
      <c r="F39" s="4"/>
      <c r="G39" s="4"/>
      <c r="H39" s="11"/>
      <c r="I39" s="11"/>
      <c r="J39" s="11"/>
      <c r="K39" s="11"/>
      <c r="L39" s="11"/>
      <c r="M39" s="4"/>
      <c r="N39" s="4"/>
      <c r="O39" s="8"/>
      <c r="P39" s="8"/>
      <c r="Q39" s="8"/>
      <c r="R39" s="8"/>
      <c r="S39" s="8"/>
      <c r="T39" s="8"/>
      <c r="U39" s="4"/>
      <c r="V39" s="4"/>
      <c r="W39" s="4"/>
    </row>
    <row r="40" spans="1:23" s="42" customFormat="1" x14ac:dyDescent="0.2">
      <c r="A40" s="94"/>
      <c r="B40" s="94"/>
      <c r="C40" s="94"/>
      <c r="D40" s="94"/>
      <c r="E40" s="94"/>
      <c r="F40" s="94"/>
      <c r="G40" s="94"/>
      <c r="H40" s="94"/>
      <c r="I40" s="94"/>
      <c r="J40" s="94"/>
      <c r="K40" s="94"/>
      <c r="L40" s="94"/>
      <c r="M40" s="94"/>
      <c r="N40" s="94"/>
      <c r="O40" s="94"/>
      <c r="P40" s="94"/>
      <c r="Q40" s="94"/>
      <c r="R40" s="94"/>
      <c r="S40" s="94"/>
      <c r="T40" s="94"/>
      <c r="U40" s="94"/>
      <c r="V40" s="94"/>
      <c r="W40" s="94"/>
    </row>
    <row r="41" spans="1:23" s="23" customFormat="1" ht="5.85" customHeight="1" x14ac:dyDescent="0.2">
      <c r="A41" s="17"/>
      <c r="B41" s="17"/>
      <c r="C41" s="17"/>
      <c r="D41" s="17"/>
      <c r="E41" s="9"/>
      <c r="F41" s="38"/>
      <c r="G41" s="38"/>
      <c r="H41" s="48"/>
      <c r="I41" s="48"/>
      <c r="J41" s="48"/>
      <c r="K41" s="48"/>
      <c r="L41" s="48"/>
      <c r="M41" s="17"/>
      <c r="N41" s="17"/>
      <c r="O41" s="48"/>
      <c r="P41" s="48"/>
      <c r="Q41" s="48"/>
      <c r="R41" s="48"/>
      <c r="S41" s="48"/>
      <c r="T41" s="48"/>
      <c r="U41" s="17"/>
      <c r="V41" s="17"/>
      <c r="W41" s="38"/>
    </row>
    <row r="42" spans="1:23" s="23" customFormat="1" x14ac:dyDescent="0.2">
      <c r="A42" s="38"/>
      <c r="B42" s="17" t="s">
        <v>512</v>
      </c>
      <c r="C42" s="38"/>
      <c r="D42" s="38"/>
      <c r="E42" s="38"/>
      <c r="F42" s="38"/>
      <c r="G42" s="38"/>
      <c r="H42" s="21"/>
      <c r="I42" s="21"/>
      <c r="J42" s="21"/>
      <c r="K42" s="38"/>
      <c r="L42" s="39"/>
      <c r="M42" s="63"/>
      <c r="N42" s="39"/>
      <c r="O42" s="38"/>
      <c r="P42" s="38"/>
      <c r="Q42" s="38"/>
      <c r="R42" s="38"/>
      <c r="S42" s="38"/>
      <c r="T42" s="38"/>
      <c r="U42" s="45"/>
      <c r="V42" s="38"/>
      <c r="W42" s="38"/>
    </row>
    <row r="43" spans="1:23" s="23" customFormat="1" x14ac:dyDescent="0.2">
      <c r="A43" s="38"/>
      <c r="B43" s="38"/>
      <c r="C43" s="38"/>
      <c r="D43" s="38"/>
      <c r="E43" s="38"/>
      <c r="F43" s="38"/>
      <c r="G43" s="38"/>
      <c r="H43" s="21"/>
      <c r="I43" s="21"/>
      <c r="J43" s="21"/>
      <c r="K43" s="38"/>
      <c r="L43" s="39"/>
      <c r="M43" s="63"/>
      <c r="N43" s="39" t="s">
        <v>431</v>
      </c>
      <c r="O43" s="178">
        <v>10</v>
      </c>
      <c r="P43" s="179"/>
      <c r="Q43" s="80" t="s">
        <v>432</v>
      </c>
      <c r="R43" s="49"/>
      <c r="S43" s="90">
        <f>O43/O45</f>
        <v>0.5</v>
      </c>
      <c r="T43" s="90"/>
      <c r="U43" s="38"/>
      <c r="V43" s="38"/>
      <c r="W43" s="38"/>
    </row>
    <row r="44" spans="1:23" s="23" customFormat="1" x14ac:dyDescent="0.2">
      <c r="A44" s="38"/>
      <c r="B44" s="17"/>
      <c r="C44" s="38"/>
      <c r="D44" s="38"/>
      <c r="E44" s="38"/>
      <c r="F44" s="38"/>
      <c r="G44" s="38"/>
      <c r="H44" s="39"/>
      <c r="I44" s="38"/>
      <c r="J44" s="38"/>
      <c r="K44" s="39"/>
      <c r="L44" s="39"/>
      <c r="M44" s="63"/>
      <c r="N44" s="39" t="s">
        <v>434</v>
      </c>
      <c r="O44" s="180">
        <v>10</v>
      </c>
      <c r="P44" s="181"/>
      <c r="Q44" s="81" t="s">
        <v>435</v>
      </c>
      <c r="R44" s="49"/>
      <c r="S44" s="90">
        <f>O44/O45</f>
        <v>0.5</v>
      </c>
      <c r="T44" s="90"/>
      <c r="U44" s="38"/>
      <c r="V44" s="38"/>
      <c r="W44" s="38"/>
    </row>
    <row r="45" spans="1:23" s="23" customFormat="1" x14ac:dyDescent="0.2">
      <c r="A45" s="38"/>
      <c r="B45" s="17" t="s">
        <v>437</v>
      </c>
      <c r="C45" s="38"/>
      <c r="D45" s="38"/>
      <c r="E45" s="38"/>
      <c r="F45" s="38"/>
      <c r="G45" s="38"/>
      <c r="H45" s="39"/>
      <c r="I45" s="38"/>
      <c r="J45" s="38"/>
      <c r="K45" s="39"/>
      <c r="L45" s="39"/>
      <c r="M45" s="63"/>
      <c r="N45" s="39" t="s">
        <v>502</v>
      </c>
      <c r="O45" s="182">
        <f>O43+O44</f>
        <v>20</v>
      </c>
      <c r="P45" s="183"/>
      <c r="Q45" s="81" t="s">
        <v>436</v>
      </c>
      <c r="R45" s="49"/>
      <c r="S45" s="49"/>
      <c r="T45" s="17"/>
      <c r="U45" s="17"/>
      <c r="V45" s="38"/>
      <c r="W45" s="38"/>
    </row>
    <row r="46" spans="1:23" s="23" customFormat="1" ht="5.85" customHeight="1" x14ac:dyDescent="0.2">
      <c r="A46" s="38"/>
      <c r="B46" s="51"/>
      <c r="C46" s="45"/>
      <c r="D46" s="45"/>
      <c r="E46" s="45"/>
      <c r="F46" s="45"/>
      <c r="G46" s="45"/>
      <c r="H46" s="52"/>
      <c r="I46" s="38"/>
      <c r="J46" s="38"/>
      <c r="K46" s="52"/>
      <c r="L46" s="52"/>
      <c r="M46" s="79"/>
      <c r="N46" s="79"/>
      <c r="O46" s="53"/>
      <c r="P46" s="41"/>
      <c r="Q46" s="17"/>
      <c r="R46" s="17"/>
      <c r="S46" s="17"/>
      <c r="T46" s="17"/>
      <c r="U46" s="17"/>
      <c r="V46" s="38"/>
      <c r="W46" s="38"/>
    </row>
    <row r="47" spans="1:23" s="42" customFormat="1" x14ac:dyDescent="0.2">
      <c r="A47" s="94"/>
      <c r="B47" s="94"/>
      <c r="C47" s="94"/>
      <c r="D47" s="94"/>
      <c r="E47" s="94"/>
      <c r="F47" s="94"/>
      <c r="G47" s="94"/>
      <c r="H47" s="94"/>
      <c r="I47" s="94"/>
      <c r="J47" s="94"/>
      <c r="K47" s="94"/>
      <c r="L47" s="94"/>
      <c r="M47" s="94"/>
      <c r="N47" s="94"/>
      <c r="O47" s="94"/>
      <c r="P47" s="94"/>
      <c r="Q47" s="94"/>
      <c r="R47" s="94"/>
      <c r="S47" s="94"/>
      <c r="T47" s="94"/>
      <c r="U47" s="94"/>
      <c r="V47" s="94"/>
      <c r="W47" s="94"/>
    </row>
    <row r="48" spans="1:23" ht="5.85" customHeight="1" x14ac:dyDescent="0.2">
      <c r="A48" s="4"/>
      <c r="B48" s="4"/>
      <c r="C48" s="4"/>
      <c r="D48" s="4"/>
      <c r="E48" s="4"/>
      <c r="F48" s="4"/>
      <c r="G48" s="4"/>
      <c r="H48" s="11"/>
      <c r="I48" s="11"/>
      <c r="J48" s="11"/>
      <c r="K48" s="11"/>
      <c r="L48" s="11"/>
      <c r="M48" s="4"/>
      <c r="N48" s="4"/>
      <c r="O48" s="4"/>
      <c r="P48" s="4"/>
      <c r="Q48" s="4"/>
      <c r="R48" s="4"/>
      <c r="S48" s="4"/>
      <c r="T48" s="4"/>
      <c r="U48" s="4"/>
      <c r="V48" s="4"/>
      <c r="W48" s="4"/>
    </row>
    <row r="49" spans="1:23" x14ac:dyDescent="0.2">
      <c r="A49" s="4"/>
      <c r="B49" s="17" t="s">
        <v>438</v>
      </c>
      <c r="C49" s="4"/>
      <c r="D49" s="4"/>
      <c r="E49" s="4"/>
      <c r="F49" s="4"/>
      <c r="G49" s="4"/>
      <c r="H49" s="45"/>
      <c r="I49" s="45"/>
      <c r="J49" s="45"/>
      <c r="K49" s="46"/>
      <c r="L49" s="46"/>
      <c r="M49" s="45"/>
      <c r="N49" s="45"/>
      <c r="O49" s="151" t="s">
        <v>439</v>
      </c>
      <c r="P49" s="151"/>
      <c r="Q49" s="46"/>
      <c r="R49" s="46"/>
      <c r="S49" s="59"/>
      <c r="T49" s="59"/>
      <c r="U49" s="11"/>
      <c r="V49" s="4"/>
      <c r="W49" s="4"/>
    </row>
    <row r="50" spans="1:23" x14ac:dyDescent="0.2">
      <c r="A50" s="4"/>
      <c r="B50" s="75"/>
      <c r="C50" s="4"/>
      <c r="D50" s="4"/>
      <c r="E50" s="5"/>
      <c r="F50" s="4"/>
      <c r="G50" s="4"/>
      <c r="H50" s="13"/>
      <c r="I50" s="13"/>
      <c r="J50" s="13"/>
      <c r="K50" s="13"/>
      <c r="L50" s="13"/>
      <c r="M50" s="12"/>
      <c r="N50" s="12" t="s">
        <v>445</v>
      </c>
      <c r="O50" s="137">
        <v>1</v>
      </c>
      <c r="P50" s="138"/>
      <c r="Q50" s="13" t="s">
        <v>441</v>
      </c>
      <c r="R50" s="13"/>
      <c r="S50" s="90">
        <f>O50/O52</f>
        <v>0.5</v>
      </c>
      <c r="T50" s="90"/>
      <c r="U50" s="38"/>
      <c r="V50" s="4"/>
      <c r="W50" s="4"/>
    </row>
    <row r="51" spans="1:23" x14ac:dyDescent="0.2">
      <c r="A51" s="4"/>
      <c r="B51" s="75"/>
      <c r="C51" s="4"/>
      <c r="D51" s="4"/>
      <c r="E51" s="5"/>
      <c r="F51" s="4"/>
      <c r="G51" s="4"/>
      <c r="H51" s="13"/>
      <c r="I51" s="13"/>
      <c r="J51" s="13"/>
      <c r="K51" s="13"/>
      <c r="L51" s="13"/>
      <c r="M51" s="12"/>
      <c r="N51" s="12" t="s">
        <v>446</v>
      </c>
      <c r="O51" s="152">
        <v>1</v>
      </c>
      <c r="P51" s="153"/>
      <c r="Q51" s="13" t="s">
        <v>441</v>
      </c>
      <c r="R51" s="13"/>
      <c r="S51" s="90">
        <f>O51/O52</f>
        <v>0.5</v>
      </c>
      <c r="T51" s="90"/>
      <c r="U51" s="38"/>
      <c r="V51" s="4"/>
      <c r="W51" s="4"/>
    </row>
    <row r="52" spans="1:23" x14ac:dyDescent="0.2">
      <c r="A52" s="4"/>
      <c r="B52" s="75"/>
      <c r="C52" s="4"/>
      <c r="D52" s="5"/>
      <c r="E52" s="5"/>
      <c r="F52" s="4"/>
      <c r="G52" s="4"/>
      <c r="H52" s="13"/>
      <c r="I52" s="13"/>
      <c r="J52" s="13"/>
      <c r="K52" s="13"/>
      <c r="L52" s="13"/>
      <c r="M52" s="12"/>
      <c r="N52" s="12" t="s">
        <v>440</v>
      </c>
      <c r="O52" s="135">
        <f>SUM(O50:O51)</f>
        <v>2</v>
      </c>
      <c r="P52" s="136"/>
      <c r="Q52" s="13" t="s">
        <v>441</v>
      </c>
      <c r="R52" s="13"/>
      <c r="S52" s="11"/>
      <c r="T52" s="11"/>
      <c r="U52" s="11"/>
      <c r="V52" s="4"/>
      <c r="W52" s="4"/>
    </row>
    <row r="53" spans="1:23" ht="5.45" customHeight="1" x14ac:dyDescent="0.2">
      <c r="A53" s="4"/>
      <c r="B53" s="75"/>
      <c r="C53" s="4"/>
      <c r="D53" s="4"/>
      <c r="E53" s="7"/>
      <c r="F53" s="4"/>
      <c r="G53" s="4"/>
      <c r="H53" s="11"/>
      <c r="I53" s="11"/>
      <c r="J53" s="11"/>
      <c r="K53" s="11"/>
      <c r="L53" s="11"/>
      <c r="M53" s="4"/>
      <c r="N53" s="4"/>
      <c r="O53" s="77"/>
      <c r="P53" s="77"/>
      <c r="Q53" s="11"/>
      <c r="R53" s="11"/>
      <c r="S53" s="78"/>
      <c r="T53" s="78"/>
      <c r="U53" s="4"/>
      <c r="V53" s="4"/>
      <c r="W53" s="4"/>
    </row>
    <row r="54" spans="1:23" x14ac:dyDescent="0.2">
      <c r="A54" s="4"/>
      <c r="B54" s="75"/>
      <c r="C54" s="4"/>
      <c r="D54" s="4"/>
      <c r="E54" s="5"/>
      <c r="F54" s="4"/>
      <c r="G54" s="4"/>
      <c r="H54" s="13"/>
      <c r="I54" s="13"/>
      <c r="J54" s="13"/>
      <c r="K54" s="13"/>
      <c r="L54" s="13"/>
      <c r="M54" s="12"/>
      <c r="N54" s="12" t="s">
        <v>447</v>
      </c>
      <c r="O54" s="137">
        <v>0</v>
      </c>
      <c r="P54" s="138"/>
      <c r="Q54" s="13" t="s">
        <v>441</v>
      </c>
      <c r="R54" s="13"/>
      <c r="S54" s="4"/>
      <c r="T54" s="4"/>
      <c r="U54" s="4"/>
      <c r="V54" s="4"/>
      <c r="W54" s="4"/>
    </row>
    <row r="55" spans="1:23" ht="5.45" customHeight="1" x14ac:dyDescent="0.2">
      <c r="A55" s="4"/>
      <c r="B55" s="75"/>
      <c r="C55" s="4"/>
      <c r="D55" s="4"/>
      <c r="E55" s="7"/>
      <c r="F55" s="4"/>
      <c r="G55" s="4"/>
      <c r="H55" s="11"/>
      <c r="I55" s="11"/>
      <c r="J55" s="11"/>
      <c r="K55" s="11"/>
      <c r="L55" s="11"/>
      <c r="M55" s="4"/>
      <c r="N55" s="4"/>
      <c r="O55" s="76"/>
      <c r="P55" s="76"/>
      <c r="Q55" s="11"/>
      <c r="R55" s="11"/>
      <c r="S55" s="78"/>
      <c r="T55" s="78"/>
      <c r="U55" s="4"/>
      <c r="V55" s="4"/>
      <c r="W55" s="4"/>
    </row>
    <row r="56" spans="1:23" ht="16.5" x14ac:dyDescent="0.2">
      <c r="A56" s="4"/>
      <c r="B56" s="75"/>
      <c r="C56" s="4"/>
      <c r="D56" s="5"/>
      <c r="E56" s="5"/>
      <c r="F56" s="4"/>
      <c r="G56" s="4"/>
      <c r="H56" s="54"/>
      <c r="I56" s="54"/>
      <c r="J56" s="54"/>
      <c r="K56" s="54"/>
      <c r="L56" s="54"/>
      <c r="M56" s="12"/>
      <c r="N56" s="12" t="s">
        <v>442</v>
      </c>
      <c r="O56" s="137">
        <v>0</v>
      </c>
      <c r="P56" s="138"/>
      <c r="Q56" s="54" t="s">
        <v>443</v>
      </c>
      <c r="R56" s="54"/>
      <c r="S56" s="4"/>
      <c r="T56" s="4"/>
      <c r="U56" s="4"/>
      <c r="V56" s="4"/>
      <c r="W56" s="4"/>
    </row>
    <row r="57" spans="1:23" ht="16.5" x14ac:dyDescent="0.2">
      <c r="A57" s="4"/>
      <c r="B57" s="75"/>
      <c r="C57" s="4"/>
      <c r="D57" s="4"/>
      <c r="E57" s="5"/>
      <c r="F57" s="4"/>
      <c r="G57" s="4"/>
      <c r="H57" s="54"/>
      <c r="I57" s="54"/>
      <c r="J57" s="54"/>
      <c r="K57" s="54"/>
      <c r="L57" s="54"/>
      <c r="M57" s="12"/>
      <c r="N57" s="12" t="s">
        <v>444</v>
      </c>
      <c r="O57" s="137">
        <v>0</v>
      </c>
      <c r="P57" s="138"/>
      <c r="Q57" s="54" t="s">
        <v>443</v>
      </c>
      <c r="R57" s="54"/>
      <c r="S57" s="4"/>
      <c r="T57" s="4"/>
      <c r="U57" s="4"/>
      <c r="V57" s="4"/>
      <c r="W57" s="4"/>
    </row>
    <row r="58" spans="1:23" ht="5.45" customHeight="1" x14ac:dyDescent="0.2">
      <c r="A58" s="4"/>
      <c r="B58" s="75"/>
      <c r="C58" s="4"/>
      <c r="D58" s="4"/>
      <c r="E58" s="7"/>
      <c r="F58" s="4"/>
      <c r="G58" s="4"/>
      <c r="H58" s="11"/>
      <c r="I58" s="11"/>
      <c r="J58" s="11"/>
      <c r="K58" s="11"/>
      <c r="L58" s="11"/>
      <c r="M58" s="4"/>
      <c r="N58" s="4"/>
      <c r="O58" s="76"/>
      <c r="P58" s="76"/>
      <c r="Q58" s="11"/>
      <c r="R58" s="11"/>
      <c r="S58" s="4"/>
      <c r="T58" s="4"/>
      <c r="U58" s="4"/>
      <c r="V58" s="4"/>
      <c r="W58" s="4"/>
    </row>
    <row r="59" spans="1:23" ht="15.75" x14ac:dyDescent="0.2">
      <c r="A59" s="8"/>
      <c r="B59" s="17"/>
      <c r="C59" s="8"/>
      <c r="D59" s="8"/>
      <c r="E59" s="7"/>
      <c r="F59" s="4"/>
      <c r="G59" s="64"/>
      <c r="H59" s="8"/>
      <c r="I59" s="8"/>
      <c r="J59" s="65"/>
      <c r="K59" s="65"/>
      <c r="L59" s="8"/>
      <c r="M59" s="65"/>
      <c r="N59" s="65" t="s">
        <v>468</v>
      </c>
      <c r="O59" s="111">
        <v>0</v>
      </c>
      <c r="P59" s="111"/>
      <c r="Q59" s="87" t="s">
        <v>469</v>
      </c>
      <c r="R59" s="86"/>
      <c r="S59" s="4"/>
      <c r="T59" s="4"/>
      <c r="U59" s="4"/>
      <c r="V59" s="4"/>
      <c r="W59" s="4"/>
    </row>
    <row r="60" spans="1:23" s="23" customFormat="1" ht="18.75" x14ac:dyDescent="0.35">
      <c r="A60" s="9"/>
      <c r="B60" s="49"/>
      <c r="C60" s="49"/>
      <c r="D60" s="49"/>
      <c r="E60" s="21"/>
      <c r="F60" s="49"/>
      <c r="G60" s="38"/>
      <c r="H60" s="40"/>
      <c r="I60" s="38"/>
      <c r="J60" s="21"/>
      <c r="K60" s="21"/>
      <c r="L60" s="38"/>
      <c r="M60" s="21"/>
      <c r="N60" s="21" t="s">
        <v>470</v>
      </c>
      <c r="O60" s="112">
        <f>O59/O52</f>
        <v>0</v>
      </c>
      <c r="P60" s="112"/>
      <c r="Q60" s="88" t="s">
        <v>471</v>
      </c>
      <c r="R60" s="86"/>
      <c r="S60" s="86"/>
      <c r="T60" s="4"/>
      <c r="U60" s="38"/>
      <c r="V60" s="38"/>
      <c r="W60" s="38"/>
    </row>
    <row r="61" spans="1:23" ht="5.85" customHeight="1" x14ac:dyDescent="0.2">
      <c r="A61" s="4"/>
      <c r="B61" s="4"/>
      <c r="C61" s="4"/>
      <c r="D61" s="4"/>
      <c r="E61" s="7"/>
      <c r="F61" s="4"/>
      <c r="G61" s="11"/>
      <c r="H61" s="4"/>
      <c r="I61" s="8"/>
      <c r="J61" s="8"/>
      <c r="K61" s="8"/>
      <c r="L61" s="8"/>
      <c r="M61" s="8"/>
      <c r="N61" s="4"/>
      <c r="O61" s="86"/>
      <c r="P61" s="86"/>
      <c r="Q61" s="86"/>
      <c r="R61" s="86"/>
      <c r="S61" s="4"/>
      <c r="T61" s="4"/>
      <c r="U61" s="4"/>
      <c r="V61" s="4"/>
      <c r="W61" s="4"/>
    </row>
    <row r="62" spans="1:23" ht="15.75" customHeight="1" x14ac:dyDescent="0.2">
      <c r="A62" s="4"/>
      <c r="B62" s="75"/>
      <c r="C62" s="4"/>
      <c r="D62" s="4"/>
      <c r="E62" s="5"/>
      <c r="F62" s="4"/>
      <c r="G62" s="4"/>
      <c r="H62" s="5"/>
      <c r="I62" s="5"/>
      <c r="J62" s="5"/>
      <c r="K62" s="5"/>
      <c r="L62" s="5"/>
      <c r="M62" s="12"/>
      <c r="N62" s="12" t="s">
        <v>448</v>
      </c>
      <c r="O62" s="154">
        <v>0</v>
      </c>
      <c r="P62" s="155"/>
      <c r="Q62" s="5" t="s">
        <v>449</v>
      </c>
      <c r="R62" s="5"/>
      <c r="S62" s="4"/>
      <c r="T62" s="4"/>
      <c r="U62" s="4"/>
      <c r="V62" s="4"/>
      <c r="W62" s="4"/>
    </row>
    <row r="63" spans="1:23" ht="5.85" customHeight="1" x14ac:dyDescent="0.2">
      <c r="A63" s="4"/>
      <c r="B63" s="4"/>
      <c r="C63" s="4"/>
      <c r="D63" s="4"/>
      <c r="E63" s="7"/>
      <c r="F63" s="4"/>
      <c r="G63" s="4"/>
      <c r="H63" s="11"/>
      <c r="I63" s="11"/>
      <c r="J63" s="11"/>
      <c r="K63" s="11"/>
      <c r="L63" s="11"/>
      <c r="M63" s="4"/>
      <c r="N63" s="4"/>
      <c r="O63" s="4"/>
      <c r="P63" s="4"/>
      <c r="Q63" s="4"/>
      <c r="R63" s="4"/>
      <c r="S63" s="4"/>
      <c r="T63" s="4"/>
      <c r="U63" s="4"/>
      <c r="V63" s="4"/>
      <c r="W63" s="4"/>
    </row>
    <row r="64" spans="1:23" x14ac:dyDescent="0.2">
      <c r="A64" s="113"/>
      <c r="B64" s="113"/>
      <c r="C64" s="113"/>
      <c r="D64" s="113"/>
      <c r="E64" s="113"/>
      <c r="F64" s="113"/>
      <c r="G64" s="113"/>
      <c r="H64" s="113"/>
      <c r="I64" s="113"/>
      <c r="J64" s="113"/>
      <c r="K64" s="113"/>
      <c r="L64" s="113"/>
      <c r="M64" s="113"/>
      <c r="N64" s="113"/>
      <c r="O64" s="113"/>
      <c r="P64" s="113"/>
      <c r="Q64" s="113"/>
      <c r="R64" s="113"/>
      <c r="S64" s="113"/>
      <c r="T64" s="113"/>
      <c r="U64" s="113"/>
      <c r="V64" s="113"/>
      <c r="W64" s="113"/>
    </row>
    <row r="65" spans="1:23" ht="5.85" customHeight="1" x14ac:dyDescent="0.2">
      <c r="A65" s="8"/>
      <c r="B65" s="8"/>
      <c r="C65" s="8"/>
      <c r="D65" s="8"/>
      <c r="E65" s="7"/>
      <c r="F65" s="4"/>
      <c r="G65" s="64"/>
      <c r="H65" s="64"/>
      <c r="I65" s="64"/>
      <c r="J65" s="64"/>
      <c r="K65" s="8"/>
      <c r="L65" s="64"/>
      <c r="M65" s="64"/>
      <c r="N65" s="64"/>
      <c r="O65" s="64"/>
      <c r="P65" s="64"/>
      <c r="Q65" s="8"/>
      <c r="R65" s="8"/>
      <c r="S65" s="8"/>
      <c r="T65" s="8"/>
      <c r="U65" s="57"/>
      <c r="V65" s="57"/>
      <c r="W65" s="57"/>
    </row>
    <row r="66" spans="1:23" ht="13.5" customHeight="1" x14ac:dyDescent="0.2">
      <c r="A66" s="8"/>
      <c r="B66" s="8" t="s">
        <v>487</v>
      </c>
      <c r="C66" s="8"/>
      <c r="D66" s="8"/>
      <c r="E66" s="7"/>
      <c r="F66" s="7"/>
      <c r="G66" s="7"/>
      <c r="H66" s="7"/>
      <c r="I66" s="7"/>
      <c r="J66" s="69"/>
      <c r="K66" s="8"/>
      <c r="L66" s="8"/>
      <c r="M66" s="70"/>
      <c r="N66" s="70"/>
      <c r="O66" s="70" t="s">
        <v>488</v>
      </c>
      <c r="P66" s="70"/>
      <c r="Q66" s="67" t="s">
        <v>503</v>
      </c>
      <c r="R66" s="71"/>
      <c r="S66" s="71"/>
      <c r="T66" s="8"/>
      <c r="U66" s="57"/>
      <c r="V66" s="57"/>
      <c r="W66" s="57"/>
    </row>
    <row r="67" spans="1:23" x14ac:dyDescent="0.2">
      <c r="A67" s="7"/>
      <c r="B67" s="57"/>
      <c r="C67" s="57"/>
      <c r="D67" s="57"/>
      <c r="E67" s="7"/>
      <c r="F67" s="7"/>
      <c r="G67" s="7"/>
      <c r="H67" s="7"/>
      <c r="I67" s="7"/>
      <c r="J67" s="12" t="s">
        <v>507</v>
      </c>
      <c r="K67" s="154">
        <v>5</v>
      </c>
      <c r="L67" s="155"/>
      <c r="M67" s="4"/>
      <c r="N67" s="57"/>
      <c r="O67" s="154">
        <v>2</v>
      </c>
      <c r="P67" s="155"/>
      <c r="Q67" s="5"/>
      <c r="R67" s="4"/>
      <c r="S67" s="154">
        <v>1</v>
      </c>
      <c r="T67" s="155"/>
      <c r="U67" s="5"/>
      <c r="V67" s="57"/>
      <c r="W67" s="57"/>
    </row>
    <row r="68" spans="1:23" x14ac:dyDescent="0.2">
      <c r="A68" s="7"/>
      <c r="B68" s="57"/>
      <c r="C68" s="57"/>
      <c r="D68" s="57"/>
      <c r="E68" s="7"/>
      <c r="F68" s="7"/>
      <c r="G68" s="7"/>
      <c r="H68" s="7"/>
      <c r="I68" s="7"/>
      <c r="J68" s="39" t="s">
        <v>489</v>
      </c>
      <c r="K68" s="101">
        <v>5</v>
      </c>
      <c r="L68" s="102"/>
      <c r="M68" s="4"/>
      <c r="N68" s="4"/>
      <c r="O68" s="4"/>
      <c r="P68" s="4"/>
      <c r="Q68" s="71"/>
      <c r="R68" s="4"/>
      <c r="S68" s="71"/>
      <c r="T68" s="4"/>
      <c r="U68" s="5"/>
      <c r="V68" s="57"/>
      <c r="W68" s="57"/>
    </row>
    <row r="69" spans="1:23" x14ac:dyDescent="0.2">
      <c r="A69" s="7"/>
      <c r="B69" s="21"/>
      <c r="C69" s="21"/>
      <c r="D69" s="21"/>
      <c r="E69" s="7"/>
      <c r="F69" s="7"/>
      <c r="G69" s="7"/>
      <c r="H69" s="7"/>
      <c r="I69" s="7"/>
      <c r="J69" s="73" t="s">
        <v>490</v>
      </c>
      <c r="K69" s="103">
        <f>SUM(K67:L68)</f>
        <v>10</v>
      </c>
      <c r="L69" s="104"/>
      <c r="M69" s="57"/>
      <c r="N69" s="57"/>
      <c r="O69" s="90">
        <f>O67/K69</f>
        <v>0.2</v>
      </c>
      <c r="P69" s="90"/>
      <c r="Q69" s="38"/>
      <c r="R69" s="4"/>
      <c r="S69" s="90">
        <f>S67/K69</f>
        <v>0.1</v>
      </c>
      <c r="T69" s="90"/>
      <c r="U69" s="38"/>
      <c r="V69" s="57"/>
      <c r="W69" s="57"/>
    </row>
    <row r="70" spans="1:23" ht="5.85" customHeight="1" x14ac:dyDescent="0.2">
      <c r="A70" s="8"/>
      <c r="B70" s="8"/>
      <c r="C70" s="8"/>
      <c r="D70" s="8"/>
      <c r="E70" s="7"/>
      <c r="F70" s="4"/>
      <c r="G70" s="64"/>
      <c r="H70" s="64"/>
      <c r="I70" s="64"/>
      <c r="J70" s="64"/>
      <c r="K70" s="8"/>
      <c r="L70" s="64"/>
      <c r="M70" s="64"/>
      <c r="N70" s="64"/>
      <c r="O70" s="64"/>
      <c r="P70" s="64"/>
      <c r="Q70" s="8"/>
      <c r="R70" s="8"/>
      <c r="S70" s="8"/>
      <c r="T70" s="8"/>
      <c r="U70" s="4"/>
      <c r="V70" s="4"/>
      <c r="W70" s="4"/>
    </row>
    <row r="71" spans="1:23" s="42" customFormat="1" x14ac:dyDescent="0.2">
      <c r="A71" s="94"/>
      <c r="B71" s="94"/>
      <c r="C71" s="94"/>
      <c r="D71" s="94"/>
      <c r="E71" s="94"/>
      <c r="F71" s="94"/>
      <c r="G71" s="94"/>
      <c r="H71" s="94"/>
      <c r="I71" s="94"/>
      <c r="J71" s="94"/>
      <c r="K71" s="94"/>
      <c r="L71" s="94"/>
      <c r="M71" s="94"/>
      <c r="N71" s="94"/>
      <c r="O71" s="94"/>
      <c r="P71" s="94"/>
      <c r="Q71" s="94"/>
      <c r="R71" s="94"/>
      <c r="S71" s="94"/>
      <c r="T71" s="94"/>
      <c r="U71" s="94"/>
      <c r="V71" s="94"/>
      <c r="W71" s="94"/>
    </row>
    <row r="72" spans="1:23" ht="5.85" customHeight="1" x14ac:dyDescent="0.2">
      <c r="A72" s="8"/>
      <c r="B72" s="8"/>
      <c r="C72" s="8"/>
      <c r="D72" s="8"/>
      <c r="E72" s="7"/>
      <c r="F72" s="4"/>
      <c r="G72" s="64"/>
      <c r="H72" s="64"/>
      <c r="I72" s="64"/>
      <c r="J72" s="64"/>
      <c r="K72" s="8"/>
      <c r="L72" s="64"/>
      <c r="M72" s="64"/>
      <c r="N72" s="64"/>
      <c r="O72" s="64"/>
      <c r="P72" s="64"/>
      <c r="Q72" s="8"/>
      <c r="R72" s="8"/>
      <c r="S72" s="8"/>
      <c r="T72" s="8"/>
      <c r="U72" s="4"/>
      <c r="V72" s="4"/>
      <c r="W72" s="4"/>
    </row>
    <row r="73" spans="1:23" ht="15.75" customHeight="1" x14ac:dyDescent="0.2">
      <c r="A73" s="8"/>
      <c r="B73" s="17" t="s">
        <v>506</v>
      </c>
      <c r="C73" s="8"/>
      <c r="D73" s="8"/>
      <c r="E73" s="7"/>
      <c r="F73" s="4"/>
      <c r="G73" s="64"/>
      <c r="H73" s="64"/>
      <c r="I73" s="64"/>
      <c r="J73" s="64"/>
      <c r="K73" s="8"/>
      <c r="L73" s="8"/>
      <c r="M73" s="65"/>
      <c r="N73" s="65"/>
      <c r="O73" s="8"/>
      <c r="P73" s="65"/>
      <c r="Q73" s="65"/>
      <c r="R73" s="63"/>
      <c r="S73" s="63"/>
      <c r="T73" s="66"/>
      <c r="U73" s="4"/>
      <c r="V73" s="4"/>
      <c r="W73" s="4"/>
    </row>
    <row r="74" spans="1:23" ht="14.45" customHeight="1" x14ac:dyDescent="0.2">
      <c r="A74" s="7"/>
      <c r="B74" s="63"/>
      <c r="C74" s="63"/>
      <c r="D74" s="63"/>
      <c r="E74" s="57"/>
      <c r="F74" s="57"/>
      <c r="G74" s="39"/>
      <c r="H74" s="63"/>
      <c r="I74" s="57"/>
      <c r="J74" s="57"/>
      <c r="K74" s="57"/>
      <c r="L74" s="39"/>
      <c r="M74" s="8"/>
      <c r="N74" s="39" t="s">
        <v>472</v>
      </c>
      <c r="O74" s="105">
        <v>1</v>
      </c>
      <c r="P74" s="106"/>
      <c r="Q74" s="63"/>
      <c r="R74" s="57"/>
      <c r="S74" s="90">
        <f t="shared" ref="S74:S87" si="0">O74/O$89</f>
        <v>1</v>
      </c>
      <c r="T74" s="90"/>
      <c r="U74" s="63"/>
      <c r="V74" s="57"/>
      <c r="W74" s="57"/>
    </row>
    <row r="75" spans="1:23" x14ac:dyDescent="0.2">
      <c r="A75" s="7"/>
      <c r="B75" s="63"/>
      <c r="C75" s="63"/>
      <c r="D75" s="63"/>
      <c r="E75" s="57"/>
      <c r="F75" s="57"/>
      <c r="G75" s="39"/>
      <c r="H75" s="63"/>
      <c r="I75" s="57"/>
      <c r="J75" s="57"/>
      <c r="K75" s="57"/>
      <c r="L75" s="39"/>
      <c r="M75" s="8"/>
      <c r="N75" s="39" t="s">
        <v>473</v>
      </c>
      <c r="O75" s="105">
        <v>0</v>
      </c>
      <c r="P75" s="106"/>
      <c r="Q75" s="63"/>
      <c r="R75" s="57"/>
      <c r="S75" s="90">
        <f t="shared" si="0"/>
        <v>0</v>
      </c>
      <c r="T75" s="90"/>
      <c r="U75" s="63"/>
      <c r="V75" s="57"/>
      <c r="W75" s="57"/>
    </row>
    <row r="76" spans="1:23" ht="14.45" customHeight="1" x14ac:dyDescent="0.2">
      <c r="A76" s="7"/>
      <c r="B76" s="63"/>
      <c r="C76" s="63"/>
      <c r="D76" s="63"/>
      <c r="E76" s="63"/>
      <c r="F76" s="57"/>
      <c r="G76" s="39"/>
      <c r="H76" s="63"/>
      <c r="I76" s="63"/>
      <c r="J76" s="57"/>
      <c r="K76" s="57"/>
      <c r="L76" s="39"/>
      <c r="M76" s="8"/>
      <c r="N76" s="39" t="s">
        <v>474</v>
      </c>
      <c r="O76" s="105">
        <v>0</v>
      </c>
      <c r="P76" s="106"/>
      <c r="Q76" s="63"/>
      <c r="R76" s="57"/>
      <c r="S76" s="90">
        <f t="shared" si="0"/>
        <v>0</v>
      </c>
      <c r="T76" s="90"/>
      <c r="U76" s="63"/>
      <c r="V76" s="57"/>
      <c r="W76" s="57"/>
    </row>
    <row r="77" spans="1:23" x14ac:dyDescent="0.2">
      <c r="A77" s="7"/>
      <c r="B77" s="63"/>
      <c r="C77" s="63"/>
      <c r="D77" s="7"/>
      <c r="E77" s="63"/>
      <c r="F77" s="57"/>
      <c r="G77" s="7" t="s">
        <v>504</v>
      </c>
      <c r="H77" s="7"/>
      <c r="I77" s="63"/>
      <c r="J77" s="57"/>
      <c r="K77" s="57"/>
      <c r="L77" s="39"/>
      <c r="M77" s="8"/>
      <c r="N77" s="39" t="s">
        <v>475</v>
      </c>
      <c r="O77" s="105">
        <v>0</v>
      </c>
      <c r="P77" s="106"/>
      <c r="Q77" s="63"/>
      <c r="R77" s="57"/>
      <c r="S77" s="90">
        <f t="shared" si="0"/>
        <v>0</v>
      </c>
      <c r="T77" s="90"/>
      <c r="U77" s="63"/>
      <c r="V77" s="57"/>
      <c r="W77" s="57"/>
    </row>
    <row r="78" spans="1:23" x14ac:dyDescent="0.2">
      <c r="A78" s="7"/>
      <c r="B78" s="63"/>
      <c r="C78" s="63"/>
      <c r="D78" s="7"/>
      <c r="E78" s="63"/>
      <c r="F78" s="57"/>
      <c r="G78" s="7" t="s">
        <v>504</v>
      </c>
      <c r="H78" s="7"/>
      <c r="I78" s="63"/>
      <c r="J78" s="57"/>
      <c r="K78" s="57"/>
      <c r="L78" s="39"/>
      <c r="M78" s="8"/>
      <c r="N78" s="39" t="s">
        <v>476</v>
      </c>
      <c r="O78" s="105">
        <v>0</v>
      </c>
      <c r="P78" s="106"/>
      <c r="Q78" s="63"/>
      <c r="R78" s="57"/>
      <c r="S78" s="90">
        <f t="shared" si="0"/>
        <v>0</v>
      </c>
      <c r="T78" s="90"/>
      <c r="U78" s="63"/>
      <c r="V78" s="57"/>
      <c r="W78" s="57"/>
    </row>
    <row r="79" spans="1:23" x14ac:dyDescent="0.2">
      <c r="A79" s="7"/>
      <c r="B79" s="63"/>
      <c r="C79" s="63"/>
      <c r="D79" s="7"/>
      <c r="E79" s="63"/>
      <c r="F79" s="57"/>
      <c r="G79" s="7" t="s">
        <v>504</v>
      </c>
      <c r="H79" s="7"/>
      <c r="I79" s="63"/>
      <c r="J79" s="57"/>
      <c r="K79" s="57"/>
      <c r="L79" s="39"/>
      <c r="M79" s="8"/>
      <c r="N79" s="39" t="s">
        <v>477</v>
      </c>
      <c r="O79" s="105">
        <v>0</v>
      </c>
      <c r="P79" s="106"/>
      <c r="Q79" s="63"/>
      <c r="R79" s="57"/>
      <c r="S79" s="90">
        <f t="shared" si="0"/>
        <v>0</v>
      </c>
      <c r="T79" s="90"/>
      <c r="U79" s="63"/>
      <c r="V79" s="57"/>
      <c r="W79" s="57"/>
    </row>
    <row r="80" spans="1:23" x14ac:dyDescent="0.2">
      <c r="A80" s="7"/>
      <c r="B80" s="63"/>
      <c r="C80" s="63"/>
      <c r="D80" s="7"/>
      <c r="E80" s="63"/>
      <c r="F80" s="57"/>
      <c r="G80" s="7" t="s">
        <v>504</v>
      </c>
      <c r="H80" s="7"/>
      <c r="I80" s="63"/>
      <c r="J80" s="57"/>
      <c r="K80" s="57"/>
      <c r="L80" s="39"/>
      <c r="M80" s="8"/>
      <c r="N80" s="39" t="s">
        <v>478</v>
      </c>
      <c r="O80" s="105">
        <v>0</v>
      </c>
      <c r="P80" s="106"/>
      <c r="Q80" s="63"/>
      <c r="R80" s="57"/>
      <c r="S80" s="90">
        <f t="shared" si="0"/>
        <v>0</v>
      </c>
      <c r="T80" s="90"/>
      <c r="U80" s="63"/>
      <c r="V80" s="57"/>
      <c r="W80" s="57"/>
    </row>
    <row r="81" spans="1:23" x14ac:dyDescent="0.2">
      <c r="A81" s="7"/>
      <c r="B81" s="63"/>
      <c r="C81" s="63"/>
      <c r="D81" s="61"/>
      <c r="E81" s="63"/>
      <c r="F81" s="20"/>
      <c r="G81" s="61" t="s">
        <v>504</v>
      </c>
      <c r="H81" s="61"/>
      <c r="I81" s="63"/>
      <c r="J81" s="82"/>
      <c r="K81" s="82"/>
      <c r="L81" s="12"/>
      <c r="M81" s="8"/>
      <c r="N81" s="12" t="s">
        <v>479</v>
      </c>
      <c r="O81" s="105">
        <v>0</v>
      </c>
      <c r="P81" s="106"/>
      <c r="Q81" s="63"/>
      <c r="R81" s="57"/>
      <c r="S81" s="90">
        <f t="shared" si="0"/>
        <v>0</v>
      </c>
      <c r="T81" s="90"/>
      <c r="U81" s="63"/>
      <c r="V81" s="20"/>
      <c r="W81" s="20"/>
    </row>
    <row r="82" spans="1:23" x14ac:dyDescent="0.2">
      <c r="A82" s="7"/>
      <c r="B82" s="63"/>
      <c r="C82" s="63"/>
      <c r="D82" s="61"/>
      <c r="E82" s="63"/>
      <c r="F82" s="20"/>
      <c r="G82" s="61" t="s">
        <v>504</v>
      </c>
      <c r="H82" s="61"/>
      <c r="I82" s="63"/>
      <c r="J82" s="82"/>
      <c r="K82" s="82"/>
      <c r="L82" s="12"/>
      <c r="M82" s="8"/>
      <c r="N82" s="12" t="s">
        <v>480</v>
      </c>
      <c r="O82" s="105">
        <v>0</v>
      </c>
      <c r="P82" s="106"/>
      <c r="Q82" s="63"/>
      <c r="R82" s="57"/>
      <c r="S82" s="90">
        <f t="shared" si="0"/>
        <v>0</v>
      </c>
      <c r="T82" s="90"/>
      <c r="U82" s="63"/>
      <c r="V82" s="20"/>
      <c r="W82" s="20"/>
    </row>
    <row r="83" spans="1:23" x14ac:dyDescent="0.2">
      <c r="A83" s="7"/>
      <c r="B83" s="63"/>
      <c r="C83" s="63"/>
      <c r="D83" s="7"/>
      <c r="E83" s="63"/>
      <c r="F83" s="57"/>
      <c r="G83" s="7" t="s">
        <v>504</v>
      </c>
      <c r="H83" s="7"/>
      <c r="I83" s="63"/>
      <c r="J83" s="57"/>
      <c r="K83" s="57"/>
      <c r="L83" s="39"/>
      <c r="M83" s="8"/>
      <c r="N83" s="39" t="s">
        <v>481</v>
      </c>
      <c r="O83" s="105">
        <v>0</v>
      </c>
      <c r="P83" s="106"/>
      <c r="Q83" s="63"/>
      <c r="R83" s="57"/>
      <c r="S83" s="90">
        <f t="shared" si="0"/>
        <v>0</v>
      </c>
      <c r="T83" s="90"/>
      <c r="U83" s="63"/>
      <c r="V83" s="57"/>
      <c r="W83" s="57"/>
    </row>
    <row r="84" spans="1:23" x14ac:dyDescent="0.2">
      <c r="A84" s="7"/>
      <c r="B84" s="63"/>
      <c r="C84" s="63"/>
      <c r="D84" s="7"/>
      <c r="E84" s="63"/>
      <c r="F84" s="57"/>
      <c r="G84" s="7" t="s">
        <v>504</v>
      </c>
      <c r="H84" s="7"/>
      <c r="I84" s="63"/>
      <c r="J84" s="57"/>
      <c r="K84" s="57"/>
      <c r="L84" s="39"/>
      <c r="M84" s="8"/>
      <c r="N84" s="39" t="s">
        <v>482</v>
      </c>
      <c r="O84" s="105">
        <v>0</v>
      </c>
      <c r="P84" s="106"/>
      <c r="Q84" s="63"/>
      <c r="R84" s="57"/>
      <c r="S84" s="90">
        <f t="shared" si="0"/>
        <v>0</v>
      </c>
      <c r="T84" s="90"/>
      <c r="U84" s="63"/>
      <c r="V84" s="57"/>
      <c r="W84" s="57"/>
    </row>
    <row r="85" spans="1:23" ht="14.45" customHeight="1" x14ac:dyDescent="0.2">
      <c r="A85" s="7"/>
      <c r="B85" s="63"/>
      <c r="C85" s="63"/>
      <c r="D85" s="63"/>
      <c r="E85" s="57"/>
      <c r="F85" s="57"/>
      <c r="G85" s="12"/>
      <c r="H85" s="63"/>
      <c r="I85" s="57"/>
      <c r="J85" s="57"/>
      <c r="K85" s="57"/>
      <c r="L85" s="39"/>
      <c r="M85" s="8"/>
      <c r="N85" s="12" t="s">
        <v>483</v>
      </c>
      <c r="O85" s="105">
        <v>0</v>
      </c>
      <c r="P85" s="106"/>
      <c r="Q85" s="63"/>
      <c r="R85" s="57"/>
      <c r="S85" s="90">
        <f t="shared" si="0"/>
        <v>0</v>
      </c>
      <c r="T85" s="90"/>
      <c r="U85" s="63"/>
      <c r="V85" s="20"/>
      <c r="W85" s="20"/>
    </row>
    <row r="86" spans="1:23" ht="14.45" customHeight="1" x14ac:dyDescent="0.2">
      <c r="A86" s="7"/>
      <c r="B86" s="63"/>
      <c r="C86" s="63"/>
      <c r="D86" s="63"/>
      <c r="E86" s="57"/>
      <c r="F86" s="57"/>
      <c r="G86" s="39"/>
      <c r="H86" s="63"/>
      <c r="I86" s="57"/>
      <c r="J86" s="57"/>
      <c r="K86" s="57"/>
      <c r="L86" s="39"/>
      <c r="M86" s="8"/>
      <c r="N86" s="39" t="s">
        <v>484</v>
      </c>
      <c r="O86" s="105">
        <v>0</v>
      </c>
      <c r="P86" s="106"/>
      <c r="Q86" s="63"/>
      <c r="R86" s="57"/>
      <c r="S86" s="90">
        <f t="shared" si="0"/>
        <v>0</v>
      </c>
      <c r="T86" s="90"/>
      <c r="U86" s="63"/>
      <c r="V86" s="57"/>
      <c r="W86" s="57"/>
    </row>
    <row r="87" spans="1:23" ht="14.45" customHeight="1" x14ac:dyDescent="0.2">
      <c r="A87" s="7"/>
      <c r="B87" s="63"/>
      <c r="C87" s="63"/>
      <c r="D87" s="63"/>
      <c r="E87" s="57"/>
      <c r="F87" s="57"/>
      <c r="G87" s="39"/>
      <c r="H87" s="63"/>
      <c r="I87" s="57"/>
      <c r="J87" s="57"/>
      <c r="K87" s="57"/>
      <c r="L87" s="39"/>
      <c r="M87" s="8"/>
      <c r="N87" s="39" t="s">
        <v>485</v>
      </c>
      <c r="O87" s="107">
        <v>0</v>
      </c>
      <c r="P87" s="108"/>
      <c r="Q87" s="63"/>
      <c r="R87" s="57"/>
      <c r="S87" s="90">
        <f t="shared" si="0"/>
        <v>0</v>
      </c>
      <c r="T87" s="90"/>
      <c r="U87" s="63"/>
      <c r="V87" s="57"/>
      <c r="W87" s="57"/>
    </row>
    <row r="88" spans="1:23" ht="5.85" customHeight="1" x14ac:dyDescent="0.2">
      <c r="A88" s="4"/>
      <c r="B88" s="4"/>
      <c r="C88" s="4"/>
      <c r="D88" s="4"/>
      <c r="E88" s="7"/>
      <c r="F88" s="4"/>
      <c r="G88" s="11"/>
      <c r="H88" s="4"/>
      <c r="I88" s="8"/>
      <c r="J88" s="8"/>
      <c r="K88" s="8"/>
      <c r="L88" s="8"/>
      <c r="M88" s="8"/>
      <c r="N88" s="4"/>
      <c r="O88" s="4"/>
      <c r="P88" s="4"/>
      <c r="Q88" s="4"/>
      <c r="R88" s="4"/>
      <c r="S88" s="4"/>
      <c r="T88" s="4"/>
      <c r="U88" s="4"/>
      <c r="V88" s="4"/>
      <c r="W88" s="4"/>
    </row>
    <row r="89" spans="1:23" ht="15" customHeight="1" x14ac:dyDescent="0.2">
      <c r="A89" s="7"/>
      <c r="B89" s="63"/>
      <c r="C89" s="63"/>
      <c r="D89" s="63"/>
      <c r="E89" s="21"/>
      <c r="F89" s="21"/>
      <c r="G89" s="68"/>
      <c r="H89" s="63"/>
      <c r="I89" s="21"/>
      <c r="J89" s="21"/>
      <c r="K89" s="21"/>
      <c r="L89" s="21"/>
      <c r="M89" s="8"/>
      <c r="N89" s="68" t="s">
        <v>486</v>
      </c>
      <c r="O89" s="109">
        <f>SUM(O74:P87)</f>
        <v>1</v>
      </c>
      <c r="P89" s="110"/>
      <c r="Q89" s="63"/>
      <c r="R89" s="4"/>
      <c r="S89" s="4"/>
      <c r="T89" s="4"/>
      <c r="U89" s="63"/>
      <c r="V89" s="4"/>
      <c r="W89" s="4"/>
    </row>
    <row r="90" spans="1:23" ht="5.85" customHeight="1" x14ac:dyDescent="0.2">
      <c r="A90" s="4"/>
      <c r="B90" s="72"/>
      <c r="C90" s="72"/>
      <c r="D90" s="72"/>
      <c r="E90" s="4"/>
      <c r="F90" s="4"/>
      <c r="G90" s="7"/>
      <c r="H90" s="4"/>
      <c r="I90" s="72"/>
      <c r="J90" s="72"/>
      <c r="K90" s="11"/>
      <c r="L90" s="11"/>
      <c r="M90" s="4"/>
      <c r="N90" s="4"/>
      <c r="O90" s="4"/>
      <c r="P90" s="4"/>
      <c r="Q90" s="4"/>
      <c r="R90" s="4"/>
      <c r="S90" s="4"/>
      <c r="T90" s="4"/>
      <c r="U90" s="4"/>
      <c r="V90" s="4"/>
      <c r="W90" s="4"/>
    </row>
    <row r="91" spans="1:23" x14ac:dyDescent="0.2">
      <c r="A91" s="94"/>
      <c r="B91" s="94"/>
      <c r="C91" s="94"/>
      <c r="D91" s="94"/>
      <c r="E91" s="94"/>
      <c r="F91" s="94"/>
      <c r="G91" s="94"/>
      <c r="H91" s="94"/>
      <c r="I91" s="94"/>
      <c r="J91" s="94"/>
      <c r="K91" s="94"/>
      <c r="L91" s="94"/>
      <c r="M91" s="94"/>
      <c r="N91" s="94"/>
      <c r="O91" s="94"/>
      <c r="P91" s="94"/>
      <c r="Q91" s="94"/>
      <c r="R91" s="94"/>
      <c r="S91" s="94"/>
      <c r="T91" s="94"/>
      <c r="U91" s="94"/>
      <c r="V91" s="94"/>
      <c r="W91" s="94"/>
    </row>
    <row r="92" spans="1:23" ht="5.85" customHeight="1" x14ac:dyDescent="0.2">
      <c r="A92" s="8"/>
      <c r="B92" s="8"/>
      <c r="C92" s="8"/>
      <c r="D92" s="8"/>
      <c r="E92" s="7"/>
      <c r="F92" s="4"/>
      <c r="G92" s="64"/>
      <c r="H92" s="64"/>
      <c r="I92" s="64"/>
      <c r="J92" s="64"/>
      <c r="K92" s="8"/>
      <c r="L92" s="64"/>
      <c r="M92" s="64"/>
      <c r="N92" s="64"/>
      <c r="O92" s="64"/>
      <c r="P92" s="64"/>
      <c r="Q92" s="8"/>
      <c r="R92" s="8"/>
      <c r="S92" s="8"/>
      <c r="T92" s="8"/>
      <c r="U92" s="4"/>
      <c r="V92" s="4"/>
      <c r="W92" s="4"/>
    </row>
    <row r="93" spans="1:23" ht="14.45" customHeight="1" x14ac:dyDescent="0.2">
      <c r="A93" s="8"/>
      <c r="B93" s="8" t="s">
        <v>513</v>
      </c>
      <c r="C93" s="8"/>
      <c r="D93" s="8"/>
      <c r="E93" s="7"/>
      <c r="F93" s="4"/>
      <c r="G93" s="69"/>
      <c r="H93" s="69"/>
      <c r="I93" s="4"/>
      <c r="J93" s="4"/>
      <c r="K93" s="8"/>
      <c r="L93" s="8"/>
      <c r="M93" s="8"/>
      <c r="N93" s="91"/>
      <c r="O93" s="91"/>
      <c r="P93" s="91"/>
      <c r="Q93" s="4"/>
      <c r="R93" s="92"/>
      <c r="S93" s="92"/>
      <c r="T93" s="8"/>
      <c r="U93" s="4"/>
      <c r="V93" s="4"/>
      <c r="W93" s="4"/>
    </row>
    <row r="94" spans="1:23" x14ac:dyDescent="0.2">
      <c r="A94" s="7"/>
      <c r="B94" s="57"/>
      <c r="C94" s="57"/>
      <c r="D94" s="57"/>
      <c r="E94" s="39"/>
      <c r="F94" s="39"/>
      <c r="G94" s="4"/>
      <c r="H94" s="4"/>
      <c r="I94" s="4"/>
      <c r="J94" s="21"/>
      <c r="K94" s="21"/>
      <c r="L94" s="21"/>
      <c r="M94" s="4"/>
      <c r="N94" s="39" t="s">
        <v>491</v>
      </c>
      <c r="O94" s="105">
        <v>0</v>
      </c>
      <c r="P94" s="106"/>
      <c r="Q94" s="57"/>
      <c r="R94" s="4"/>
      <c r="S94" s="90">
        <f t="shared" ref="S94:S99" si="1">O94/O$101</f>
        <v>0</v>
      </c>
      <c r="T94" s="90"/>
      <c r="U94" s="4"/>
      <c r="V94" s="4"/>
      <c r="W94" s="4"/>
    </row>
    <row r="95" spans="1:23" x14ac:dyDescent="0.2">
      <c r="A95" s="7"/>
      <c r="B95" s="21"/>
      <c r="C95" s="21"/>
      <c r="D95" s="21"/>
      <c r="E95" s="21"/>
      <c r="F95" s="9"/>
      <c r="G95" s="4"/>
      <c r="H95" s="4"/>
      <c r="I95" s="4"/>
      <c r="J95" s="21"/>
      <c r="K95" s="21"/>
      <c r="L95" s="21"/>
      <c r="M95" s="4"/>
      <c r="N95" s="21" t="s">
        <v>505</v>
      </c>
      <c r="O95" s="105">
        <v>0</v>
      </c>
      <c r="P95" s="106"/>
      <c r="Q95" s="21"/>
      <c r="R95" s="4"/>
      <c r="S95" s="90">
        <f t="shared" si="1"/>
        <v>0</v>
      </c>
      <c r="T95" s="90"/>
      <c r="U95" s="4"/>
      <c r="V95" s="4"/>
      <c r="W95" s="4"/>
    </row>
    <row r="96" spans="1:23" x14ac:dyDescent="0.2">
      <c r="A96" s="7"/>
      <c r="B96" s="57"/>
      <c r="C96" s="57"/>
      <c r="D96" s="57"/>
      <c r="E96" s="39"/>
      <c r="F96" s="39"/>
      <c r="G96" s="4"/>
      <c r="H96" s="4"/>
      <c r="I96" s="4"/>
      <c r="J96" s="21"/>
      <c r="K96" s="21"/>
      <c r="L96" s="21"/>
      <c r="M96" s="21"/>
      <c r="N96" s="39" t="s">
        <v>492</v>
      </c>
      <c r="O96" s="105">
        <v>0</v>
      </c>
      <c r="P96" s="106"/>
      <c r="Q96" s="21"/>
      <c r="R96" s="4"/>
      <c r="S96" s="90">
        <f t="shared" si="1"/>
        <v>0</v>
      </c>
      <c r="T96" s="90"/>
      <c r="U96" s="4"/>
      <c r="V96" s="4"/>
      <c r="W96" s="4"/>
    </row>
    <row r="97" spans="1:23" x14ac:dyDescent="0.2">
      <c r="A97" s="7"/>
      <c r="B97" s="57"/>
      <c r="C97" s="57"/>
      <c r="D97" s="57"/>
      <c r="E97" s="39"/>
      <c r="F97" s="39"/>
      <c r="G97" s="4"/>
      <c r="H97" s="4"/>
      <c r="I97" s="4"/>
      <c r="J97" s="21"/>
      <c r="K97" s="21"/>
      <c r="L97" s="21"/>
      <c r="M97" s="21"/>
      <c r="N97" s="39" t="s">
        <v>493</v>
      </c>
      <c r="O97" s="105">
        <v>0</v>
      </c>
      <c r="P97" s="106"/>
      <c r="Q97" s="21"/>
      <c r="R97" s="4"/>
      <c r="S97" s="90">
        <f t="shared" si="1"/>
        <v>0</v>
      </c>
      <c r="T97" s="90"/>
      <c r="U97" s="4"/>
      <c r="V97" s="4"/>
      <c r="W97" s="4"/>
    </row>
    <row r="98" spans="1:23" x14ac:dyDescent="0.2">
      <c r="A98" s="7"/>
      <c r="B98" s="21"/>
      <c r="C98" s="21"/>
      <c r="D98" s="21"/>
      <c r="E98" s="21"/>
      <c r="F98" s="9"/>
      <c r="G98" s="4"/>
      <c r="H98" s="4"/>
      <c r="I98" s="4"/>
      <c r="J98" s="21"/>
      <c r="K98" s="21"/>
      <c r="L98" s="21"/>
      <c r="M98" s="21"/>
      <c r="N98" s="21" t="s">
        <v>494</v>
      </c>
      <c r="O98" s="105">
        <v>0</v>
      </c>
      <c r="P98" s="106"/>
      <c r="Q98" s="21"/>
      <c r="R98" s="4"/>
      <c r="S98" s="90">
        <f t="shared" si="1"/>
        <v>0</v>
      </c>
      <c r="T98" s="90"/>
      <c r="U98" s="4"/>
      <c r="V98" s="4"/>
      <c r="W98" s="4"/>
    </row>
    <row r="99" spans="1:23" x14ac:dyDescent="0.2">
      <c r="A99" s="7"/>
      <c r="B99" s="21"/>
      <c r="C99" s="21"/>
      <c r="D99" s="21"/>
      <c r="E99" s="21"/>
      <c r="F99" s="9"/>
      <c r="G99" s="4"/>
      <c r="H99" s="4"/>
      <c r="I99" s="4"/>
      <c r="J99" s="21"/>
      <c r="K99" s="21"/>
      <c r="L99" s="21"/>
      <c r="M99" s="21"/>
      <c r="N99" s="21" t="s">
        <v>495</v>
      </c>
      <c r="O99" s="107">
        <v>0</v>
      </c>
      <c r="P99" s="108"/>
      <c r="Q99" s="21"/>
      <c r="R99" s="4"/>
      <c r="S99" s="90">
        <f t="shared" si="1"/>
        <v>0</v>
      </c>
      <c r="T99" s="90"/>
      <c r="U99" s="4"/>
      <c r="V99" s="4"/>
      <c r="W99" s="4"/>
    </row>
    <row r="100" spans="1:23" ht="5.85" customHeight="1" x14ac:dyDescent="0.2">
      <c r="A100" s="7"/>
      <c r="B100" s="57"/>
      <c r="C100" s="57"/>
      <c r="D100" s="57"/>
      <c r="E100" s="39"/>
      <c r="F100" s="39"/>
      <c r="G100" s="4"/>
      <c r="H100" s="4"/>
      <c r="I100" s="4"/>
      <c r="J100" s="21"/>
      <c r="K100" s="21"/>
      <c r="L100" s="21"/>
      <c r="M100" s="21"/>
      <c r="N100" s="39"/>
      <c r="O100" s="4"/>
      <c r="P100" s="4"/>
      <c r="Q100" s="21"/>
      <c r="R100" s="21"/>
      <c r="S100" s="21"/>
      <c r="T100" s="21"/>
      <c r="U100" s="4"/>
      <c r="V100" s="4"/>
      <c r="W100" s="4"/>
    </row>
    <row r="101" spans="1:23" x14ac:dyDescent="0.2">
      <c r="A101" s="7"/>
      <c r="B101" s="21"/>
      <c r="C101" s="21"/>
      <c r="D101" s="21"/>
      <c r="E101" s="21"/>
      <c r="F101" s="9"/>
      <c r="G101" s="4"/>
      <c r="H101" s="4"/>
      <c r="I101" s="4"/>
      <c r="J101" s="21"/>
      <c r="K101" s="21"/>
      <c r="L101" s="21"/>
      <c r="M101" s="21"/>
      <c r="N101" s="73" t="s">
        <v>496</v>
      </c>
      <c r="O101" s="105">
        <v>10</v>
      </c>
      <c r="P101" s="106"/>
      <c r="Q101" s="21"/>
      <c r="R101" s="21"/>
      <c r="S101" s="21"/>
      <c r="T101" s="21"/>
      <c r="U101" s="4"/>
      <c r="V101" s="4"/>
      <c r="W101" s="4"/>
    </row>
    <row r="102" spans="1:23" ht="5.85" customHeight="1" x14ac:dyDescent="0.2">
      <c r="A102" s="7"/>
      <c r="B102" s="57"/>
      <c r="C102" s="57"/>
      <c r="D102" s="57"/>
      <c r="E102" s="39"/>
      <c r="F102" s="39"/>
      <c r="G102" s="4"/>
      <c r="H102" s="4"/>
      <c r="I102" s="4"/>
      <c r="J102" s="39"/>
      <c r="K102" s="4"/>
      <c r="L102" s="4"/>
      <c r="M102" s="4"/>
      <c r="N102" s="4"/>
      <c r="O102" s="4"/>
      <c r="P102" s="4"/>
      <c r="Q102" s="4"/>
      <c r="R102" s="4"/>
      <c r="S102" s="5"/>
      <c r="T102" s="5"/>
      <c r="U102" s="4"/>
      <c r="V102" s="4"/>
      <c r="W102" s="4"/>
    </row>
    <row r="103" spans="1:23" s="42" customFormat="1" ht="14.1" customHeight="1" x14ac:dyDescent="0.2">
      <c r="A103" s="94"/>
      <c r="B103" s="94"/>
      <c r="C103" s="94"/>
      <c r="D103" s="94"/>
      <c r="E103" s="94"/>
      <c r="F103" s="94"/>
      <c r="G103" s="94"/>
      <c r="H103" s="94"/>
      <c r="I103" s="94"/>
      <c r="J103" s="94"/>
      <c r="K103" s="94"/>
      <c r="L103" s="94"/>
      <c r="M103" s="94"/>
      <c r="N103" s="94"/>
      <c r="O103" s="94"/>
      <c r="P103" s="94"/>
      <c r="Q103" s="94"/>
      <c r="R103" s="94"/>
      <c r="S103" s="94"/>
      <c r="T103" s="94"/>
      <c r="U103" s="94"/>
      <c r="V103" s="94"/>
      <c r="W103" s="94"/>
    </row>
    <row r="104" spans="1:23" ht="5.85" customHeight="1" x14ac:dyDescent="0.2">
      <c r="A104" s="4"/>
      <c r="B104" s="4"/>
      <c r="C104" s="4"/>
      <c r="D104" s="4"/>
      <c r="E104" s="7"/>
      <c r="F104" s="4"/>
      <c r="G104" s="4"/>
      <c r="H104" s="11"/>
      <c r="I104" s="11"/>
      <c r="J104" s="11"/>
      <c r="K104" s="11"/>
      <c r="L104" s="11"/>
      <c r="M104" s="4"/>
      <c r="N104" s="4"/>
      <c r="O104" s="4"/>
      <c r="P104" s="4"/>
      <c r="Q104" s="4"/>
      <c r="R104" s="4"/>
      <c r="S104" s="4"/>
      <c r="T104" s="4"/>
      <c r="U104" s="4"/>
      <c r="V104" s="4"/>
      <c r="W104" s="4"/>
    </row>
    <row r="105" spans="1:23" ht="14.45" customHeight="1" x14ac:dyDescent="0.2">
      <c r="A105" s="8"/>
      <c r="B105" s="184" t="s">
        <v>450</v>
      </c>
      <c r="C105" s="184"/>
      <c r="D105" s="184"/>
      <c r="E105" s="184"/>
      <c r="F105" s="157" t="s">
        <v>451</v>
      </c>
      <c r="G105" s="166"/>
      <c r="H105" s="157" t="s">
        <v>452</v>
      </c>
      <c r="I105" s="158"/>
      <c r="J105" s="143" t="s">
        <v>453</v>
      </c>
      <c r="K105" s="144"/>
      <c r="L105" s="144"/>
      <c r="M105" s="144"/>
      <c r="N105" s="144"/>
      <c r="O105" s="144"/>
      <c r="P105" s="144"/>
      <c r="Q105" s="144"/>
      <c r="R105" s="144"/>
      <c r="S105" s="144"/>
      <c r="T105" s="144"/>
      <c r="U105" s="145"/>
      <c r="V105" s="55"/>
      <c r="W105" s="4"/>
    </row>
    <row r="106" spans="1:23" ht="14.45" customHeight="1" x14ac:dyDescent="0.2">
      <c r="A106" s="8"/>
      <c r="B106" s="184"/>
      <c r="C106" s="184"/>
      <c r="D106" s="184"/>
      <c r="E106" s="184"/>
      <c r="F106" s="159"/>
      <c r="G106" s="167"/>
      <c r="H106" s="159"/>
      <c r="I106" s="160"/>
      <c r="J106" s="122" t="s">
        <v>454</v>
      </c>
      <c r="K106" s="161"/>
      <c r="L106" s="162" t="s">
        <v>455</v>
      </c>
      <c r="M106" s="163"/>
      <c r="N106" s="164" t="s">
        <v>456</v>
      </c>
      <c r="O106" s="165"/>
      <c r="P106" s="162" t="s">
        <v>457</v>
      </c>
      <c r="Q106" s="163"/>
      <c r="R106" s="164" t="s">
        <v>458</v>
      </c>
      <c r="S106" s="165"/>
      <c r="T106" s="162" t="s">
        <v>459</v>
      </c>
      <c r="U106" s="163"/>
      <c r="V106" s="8"/>
      <c r="W106" s="4"/>
    </row>
    <row r="107" spans="1:23" ht="14.45" customHeight="1" x14ac:dyDescent="0.2">
      <c r="A107" s="8"/>
      <c r="B107" s="48"/>
      <c r="C107" s="48"/>
      <c r="D107" s="48"/>
      <c r="E107" s="74"/>
      <c r="F107" s="122" t="s">
        <v>499</v>
      </c>
      <c r="G107" s="123"/>
      <c r="H107" s="123"/>
      <c r="I107" s="123"/>
      <c r="J107" s="123"/>
      <c r="K107" s="123"/>
      <c r="L107" s="123"/>
      <c r="M107" s="123"/>
      <c r="N107" s="123"/>
      <c r="O107" s="123"/>
      <c r="P107" s="123"/>
      <c r="Q107" s="123"/>
      <c r="R107" s="123"/>
      <c r="S107" s="123"/>
      <c r="T107" s="123"/>
      <c r="U107" s="124"/>
      <c r="V107" s="8"/>
      <c r="W107" s="4"/>
    </row>
    <row r="108" spans="1:23" ht="15" customHeight="1" x14ac:dyDescent="0.2">
      <c r="A108" s="56"/>
      <c r="B108" s="56"/>
      <c r="C108" s="56"/>
      <c r="D108" s="56"/>
      <c r="E108" s="57" t="s">
        <v>460</v>
      </c>
      <c r="F108" s="168">
        <v>1</v>
      </c>
      <c r="G108" s="117"/>
      <c r="H108" s="125">
        <f>SUM(L108:T108)</f>
        <v>0</v>
      </c>
      <c r="I108" s="126"/>
      <c r="J108" s="125">
        <f>L108+N108</f>
        <v>0</v>
      </c>
      <c r="K108" s="126"/>
      <c r="L108" s="116">
        <v>0</v>
      </c>
      <c r="M108" s="117"/>
      <c r="N108" s="146">
        <v>0</v>
      </c>
      <c r="O108" s="147"/>
      <c r="P108" s="116">
        <v>0</v>
      </c>
      <c r="Q108" s="117"/>
      <c r="R108" s="146">
        <v>0</v>
      </c>
      <c r="S108" s="147"/>
      <c r="T108" s="116">
        <v>0</v>
      </c>
      <c r="U108" s="142"/>
      <c r="V108" s="58"/>
      <c r="W108" s="4"/>
    </row>
    <row r="109" spans="1:23" ht="14.45" customHeight="1" x14ac:dyDescent="0.2">
      <c r="A109" s="4"/>
      <c r="B109" s="56"/>
      <c r="C109" s="56"/>
      <c r="D109" s="56"/>
      <c r="E109" s="57" t="s">
        <v>497</v>
      </c>
      <c r="F109" s="148">
        <v>1</v>
      </c>
      <c r="G109" s="119"/>
      <c r="H109" s="129">
        <f>SUM(L109:T109)</f>
        <v>0</v>
      </c>
      <c r="I109" s="130"/>
      <c r="J109" s="129">
        <f>L109+N109</f>
        <v>0</v>
      </c>
      <c r="K109" s="130"/>
      <c r="L109" s="118">
        <v>0</v>
      </c>
      <c r="M109" s="119"/>
      <c r="N109" s="148">
        <v>0</v>
      </c>
      <c r="O109" s="141"/>
      <c r="P109" s="118">
        <v>0</v>
      </c>
      <c r="Q109" s="119"/>
      <c r="R109" s="148">
        <v>0</v>
      </c>
      <c r="S109" s="141"/>
      <c r="T109" s="118">
        <v>0</v>
      </c>
      <c r="U109" s="141"/>
      <c r="V109" s="58"/>
      <c r="W109" s="4"/>
    </row>
    <row r="110" spans="1:23" ht="14.45" customHeight="1" x14ac:dyDescent="0.2">
      <c r="A110" s="4"/>
      <c r="B110" s="56"/>
      <c r="C110" s="56"/>
      <c r="D110" s="56"/>
      <c r="E110" s="57" t="s">
        <v>498</v>
      </c>
      <c r="F110" s="114">
        <v>1</v>
      </c>
      <c r="G110" s="121"/>
      <c r="H110" s="131">
        <f>SUM(L110:T110)</f>
        <v>0</v>
      </c>
      <c r="I110" s="132"/>
      <c r="J110" s="131">
        <f>L110+N110</f>
        <v>0</v>
      </c>
      <c r="K110" s="132"/>
      <c r="L110" s="120">
        <v>0</v>
      </c>
      <c r="M110" s="121"/>
      <c r="N110" s="114">
        <v>0</v>
      </c>
      <c r="O110" s="115"/>
      <c r="P110" s="120">
        <v>0</v>
      </c>
      <c r="Q110" s="121"/>
      <c r="R110" s="114">
        <v>0</v>
      </c>
      <c r="S110" s="115"/>
      <c r="T110" s="120">
        <v>0</v>
      </c>
      <c r="U110" s="115"/>
      <c r="V110" s="58"/>
      <c r="W110" s="4"/>
    </row>
    <row r="111" spans="1:23" ht="14.45" customHeight="1" x14ac:dyDescent="0.2">
      <c r="A111" s="4"/>
      <c r="B111" s="14"/>
      <c r="C111" s="14"/>
      <c r="D111" s="14"/>
      <c r="E111" s="20" t="s">
        <v>433</v>
      </c>
      <c r="F111" s="133">
        <f t="shared" ref="F111" si="2">SUM(F108:F110)</f>
        <v>3</v>
      </c>
      <c r="G111" s="169"/>
      <c r="H111" s="133">
        <f>SUM(L111:T111)</f>
        <v>0</v>
      </c>
      <c r="I111" s="134"/>
      <c r="J111" s="133">
        <f>SUM(L111:N111)</f>
        <v>0</v>
      </c>
      <c r="K111" s="134"/>
      <c r="L111" s="149">
        <f>SUM(L108:M110)</f>
        <v>0</v>
      </c>
      <c r="M111" s="150"/>
      <c r="N111" s="139">
        <f>SUM(N108:O110)</f>
        <v>0</v>
      </c>
      <c r="O111" s="140"/>
      <c r="P111" s="127">
        <f>SUM(P108:Q110)</f>
        <v>0</v>
      </c>
      <c r="Q111" s="176"/>
      <c r="R111" s="156">
        <f>SUM(R108:S110)</f>
        <v>0</v>
      </c>
      <c r="S111" s="128"/>
      <c r="T111" s="127">
        <f>SUM(T108:U110)</f>
        <v>0</v>
      </c>
      <c r="U111" s="128"/>
      <c r="V111" s="58"/>
      <c r="W111" s="4"/>
    </row>
    <row r="112" spans="1:23" ht="14.45" customHeight="1" x14ac:dyDescent="0.2">
      <c r="A112" s="8"/>
      <c r="B112" s="48"/>
      <c r="C112" s="48"/>
      <c r="D112" s="48"/>
      <c r="E112" s="74"/>
      <c r="F112" s="122" t="s">
        <v>500</v>
      </c>
      <c r="G112" s="123"/>
      <c r="H112" s="123"/>
      <c r="I112" s="123"/>
      <c r="J112" s="123"/>
      <c r="K112" s="123"/>
      <c r="L112" s="123"/>
      <c r="M112" s="123"/>
      <c r="N112" s="123"/>
      <c r="O112" s="123"/>
      <c r="P112" s="123"/>
      <c r="Q112" s="123"/>
      <c r="R112" s="123"/>
      <c r="S112" s="123"/>
      <c r="T112" s="123"/>
      <c r="U112" s="124"/>
      <c r="V112" s="8"/>
      <c r="W112" s="4"/>
    </row>
    <row r="113" spans="1:23" ht="14.45" customHeight="1" x14ac:dyDescent="0.2">
      <c r="A113" s="4"/>
      <c r="B113" s="56"/>
      <c r="C113" s="56"/>
      <c r="D113" s="56"/>
      <c r="E113" s="57" t="s">
        <v>460</v>
      </c>
      <c r="F113" s="168">
        <v>0</v>
      </c>
      <c r="G113" s="117"/>
      <c r="H113" s="125">
        <f>SUM(L113:T113)</f>
        <v>0</v>
      </c>
      <c r="I113" s="126"/>
      <c r="J113" s="125">
        <f>L113+N113</f>
        <v>0</v>
      </c>
      <c r="K113" s="126"/>
      <c r="L113" s="116">
        <v>0</v>
      </c>
      <c r="M113" s="117"/>
      <c r="N113" s="146">
        <v>0</v>
      </c>
      <c r="O113" s="147"/>
      <c r="P113" s="116">
        <v>0</v>
      </c>
      <c r="Q113" s="117"/>
      <c r="R113" s="146">
        <v>0</v>
      </c>
      <c r="S113" s="147"/>
      <c r="T113" s="116">
        <v>0</v>
      </c>
      <c r="U113" s="142"/>
      <c r="V113" s="58"/>
      <c r="W113" s="4"/>
    </row>
    <row r="114" spans="1:23" ht="14.45" customHeight="1" x14ac:dyDescent="0.2">
      <c r="A114" s="4"/>
      <c r="B114" s="56"/>
      <c r="C114" s="56"/>
      <c r="D114" s="56"/>
      <c r="E114" s="57" t="s">
        <v>497</v>
      </c>
      <c r="F114" s="148">
        <v>0</v>
      </c>
      <c r="G114" s="119"/>
      <c r="H114" s="129">
        <f>SUM(L114:T114)</f>
        <v>0</v>
      </c>
      <c r="I114" s="130"/>
      <c r="J114" s="129">
        <f>L114+N114</f>
        <v>0</v>
      </c>
      <c r="K114" s="130"/>
      <c r="L114" s="118">
        <v>0</v>
      </c>
      <c r="M114" s="119"/>
      <c r="N114" s="148">
        <v>0</v>
      </c>
      <c r="O114" s="141"/>
      <c r="P114" s="118">
        <v>0</v>
      </c>
      <c r="Q114" s="119"/>
      <c r="R114" s="148">
        <v>0</v>
      </c>
      <c r="S114" s="141"/>
      <c r="T114" s="118">
        <v>0</v>
      </c>
      <c r="U114" s="141"/>
      <c r="V114" s="58"/>
      <c r="W114" s="4"/>
    </row>
    <row r="115" spans="1:23" ht="14.45" customHeight="1" x14ac:dyDescent="0.2">
      <c r="A115" s="4"/>
      <c r="B115" s="56"/>
      <c r="C115" s="56"/>
      <c r="D115" s="56"/>
      <c r="E115" s="57" t="s">
        <v>498</v>
      </c>
      <c r="F115" s="114">
        <v>0</v>
      </c>
      <c r="G115" s="121"/>
      <c r="H115" s="131">
        <f>SUM(L115:T115)</f>
        <v>0</v>
      </c>
      <c r="I115" s="132"/>
      <c r="J115" s="131">
        <f>L115+N115</f>
        <v>0</v>
      </c>
      <c r="K115" s="132"/>
      <c r="L115" s="120">
        <v>0</v>
      </c>
      <c r="M115" s="121"/>
      <c r="N115" s="114">
        <v>0</v>
      </c>
      <c r="O115" s="115"/>
      <c r="P115" s="120">
        <v>0</v>
      </c>
      <c r="Q115" s="121"/>
      <c r="R115" s="114">
        <v>0</v>
      </c>
      <c r="S115" s="115"/>
      <c r="T115" s="120">
        <v>0</v>
      </c>
      <c r="U115" s="115"/>
      <c r="V115" s="58"/>
      <c r="W115" s="4"/>
    </row>
    <row r="116" spans="1:23" ht="14.45" customHeight="1" x14ac:dyDescent="0.2">
      <c r="A116" s="4"/>
      <c r="B116" s="14"/>
      <c r="C116" s="14"/>
      <c r="D116" s="14"/>
      <c r="E116" s="20" t="s">
        <v>433</v>
      </c>
      <c r="F116" s="133">
        <f t="shared" ref="F116" si="3">SUM(F113:F115)</f>
        <v>0</v>
      </c>
      <c r="G116" s="169"/>
      <c r="H116" s="133">
        <f>SUM(L116:T116)</f>
        <v>0</v>
      </c>
      <c r="I116" s="134"/>
      <c r="J116" s="133">
        <f>SUM(L116:N116)</f>
        <v>0</v>
      </c>
      <c r="K116" s="134"/>
      <c r="L116" s="149">
        <f>SUM(L113:M115)</f>
        <v>0</v>
      </c>
      <c r="M116" s="150"/>
      <c r="N116" s="139">
        <f>SUM(N113:O115)</f>
        <v>0</v>
      </c>
      <c r="O116" s="140"/>
      <c r="P116" s="127">
        <f>SUM(P113:Q115)</f>
        <v>0</v>
      </c>
      <c r="Q116" s="176"/>
      <c r="R116" s="156">
        <f>SUM(R113:S115)</f>
        <v>0</v>
      </c>
      <c r="S116" s="128"/>
      <c r="T116" s="127">
        <f>SUM(T113:U115)</f>
        <v>0</v>
      </c>
      <c r="U116" s="128"/>
      <c r="V116" s="58"/>
      <c r="W116" s="4"/>
    </row>
    <row r="117" spans="1:23" ht="14.45" customHeight="1" x14ac:dyDescent="0.2">
      <c r="A117" s="8"/>
      <c r="B117" s="48"/>
      <c r="C117" s="48"/>
      <c r="D117" s="48"/>
      <c r="E117" s="74"/>
      <c r="F117" s="122" t="s">
        <v>501</v>
      </c>
      <c r="G117" s="123"/>
      <c r="H117" s="123"/>
      <c r="I117" s="123"/>
      <c r="J117" s="123"/>
      <c r="K117" s="123"/>
      <c r="L117" s="123"/>
      <c r="M117" s="123"/>
      <c r="N117" s="123"/>
      <c r="O117" s="123"/>
      <c r="P117" s="123"/>
      <c r="Q117" s="123"/>
      <c r="R117" s="123"/>
      <c r="S117" s="123"/>
      <c r="T117" s="123"/>
      <c r="U117" s="124"/>
      <c r="V117" s="8"/>
      <c r="W117" s="4"/>
    </row>
    <row r="118" spans="1:23" s="23" customFormat="1" ht="14.45" customHeight="1" x14ac:dyDescent="0.2">
      <c r="A118" s="38"/>
      <c r="B118" s="49" t="s">
        <v>460</v>
      </c>
      <c r="C118" s="49"/>
      <c r="D118" s="49"/>
      <c r="E118" s="49"/>
      <c r="F118" s="125">
        <f>F108+F113</f>
        <v>1</v>
      </c>
      <c r="G118" s="126"/>
      <c r="H118" s="125">
        <f>H108+H113</f>
        <v>0</v>
      </c>
      <c r="I118" s="126"/>
      <c r="J118" s="125">
        <f>J108+J113</f>
        <v>0</v>
      </c>
      <c r="K118" s="126"/>
      <c r="L118" s="125">
        <f>L108+L113</f>
        <v>0</v>
      </c>
      <c r="M118" s="126"/>
      <c r="N118" s="125">
        <f>N108+N113</f>
        <v>0</v>
      </c>
      <c r="O118" s="126"/>
      <c r="P118" s="125">
        <f>P108+P113</f>
        <v>0</v>
      </c>
      <c r="Q118" s="126"/>
      <c r="R118" s="125">
        <f>R108+R113</f>
        <v>0</v>
      </c>
      <c r="S118" s="126"/>
      <c r="T118" s="125">
        <f>T108+T113</f>
        <v>0</v>
      </c>
      <c r="U118" s="126"/>
      <c r="V118" s="83"/>
      <c r="W118" s="38"/>
    </row>
    <row r="119" spans="1:23" s="23" customFormat="1" ht="14.45" customHeight="1" x14ac:dyDescent="0.2">
      <c r="A119" s="38"/>
      <c r="B119" s="49" t="s">
        <v>497</v>
      </c>
      <c r="C119" s="49"/>
      <c r="D119" s="49"/>
      <c r="E119" s="49"/>
      <c r="F119" s="129">
        <f>F109+F114</f>
        <v>1</v>
      </c>
      <c r="G119" s="130"/>
      <c r="H119" s="129">
        <f>H109+H114</f>
        <v>0</v>
      </c>
      <c r="I119" s="130"/>
      <c r="J119" s="129">
        <f>J109+J114</f>
        <v>0</v>
      </c>
      <c r="K119" s="130"/>
      <c r="L119" s="129">
        <f>L109+L114</f>
        <v>0</v>
      </c>
      <c r="M119" s="130"/>
      <c r="N119" s="129">
        <f>N109+N114</f>
        <v>0</v>
      </c>
      <c r="O119" s="130"/>
      <c r="P119" s="129">
        <f>P109+P114</f>
        <v>0</v>
      </c>
      <c r="Q119" s="130"/>
      <c r="R119" s="129">
        <f>R109+R114</f>
        <v>0</v>
      </c>
      <c r="S119" s="130"/>
      <c r="T119" s="129">
        <f>T109+T114</f>
        <v>0</v>
      </c>
      <c r="U119" s="130"/>
      <c r="V119" s="83"/>
      <c r="W119" s="38"/>
    </row>
    <row r="120" spans="1:23" s="23" customFormat="1" ht="14.45" customHeight="1" x14ac:dyDescent="0.2">
      <c r="A120" s="38"/>
      <c r="B120" s="49" t="s">
        <v>498</v>
      </c>
      <c r="C120" s="49"/>
      <c r="D120" s="49"/>
      <c r="E120" s="49"/>
      <c r="F120" s="131">
        <f>F110+F115</f>
        <v>1</v>
      </c>
      <c r="G120" s="132"/>
      <c r="H120" s="131">
        <f>H110+H115</f>
        <v>0</v>
      </c>
      <c r="I120" s="132"/>
      <c r="J120" s="131">
        <f>H115</f>
        <v>0</v>
      </c>
      <c r="K120" s="132"/>
      <c r="L120" s="131">
        <f>L110+L115</f>
        <v>0</v>
      </c>
      <c r="M120" s="132"/>
      <c r="N120" s="131">
        <f>N110+N115</f>
        <v>0</v>
      </c>
      <c r="O120" s="132"/>
      <c r="P120" s="131">
        <f>P110+P115</f>
        <v>0</v>
      </c>
      <c r="Q120" s="132"/>
      <c r="R120" s="131">
        <f>R110+R115</f>
        <v>0</v>
      </c>
      <c r="S120" s="132"/>
      <c r="T120" s="131">
        <f>T110+T115</f>
        <v>0</v>
      </c>
      <c r="U120" s="132"/>
      <c r="V120" s="83"/>
      <c r="W120" s="38"/>
    </row>
    <row r="121" spans="1:23" ht="14.45" customHeight="1" x14ac:dyDescent="0.2">
      <c r="A121" s="4"/>
      <c r="B121" s="185" t="s">
        <v>433</v>
      </c>
      <c r="C121" s="185"/>
      <c r="D121" s="185"/>
      <c r="E121" s="185"/>
      <c r="F121" s="133">
        <f>F118+F119+F120</f>
        <v>3</v>
      </c>
      <c r="G121" s="134"/>
      <c r="H121" s="133">
        <f>H111+H116</f>
        <v>0</v>
      </c>
      <c r="I121" s="134"/>
      <c r="J121" s="133">
        <f>J111+J116</f>
        <v>0</v>
      </c>
      <c r="K121" s="134"/>
      <c r="L121" s="133">
        <f>L111+L116</f>
        <v>0</v>
      </c>
      <c r="M121" s="134"/>
      <c r="N121" s="133">
        <f>N111+N116</f>
        <v>0</v>
      </c>
      <c r="O121" s="134"/>
      <c r="P121" s="133">
        <f>P111+P116</f>
        <v>0</v>
      </c>
      <c r="Q121" s="134"/>
      <c r="R121" s="133">
        <f>R111+R116</f>
        <v>0</v>
      </c>
      <c r="S121" s="134"/>
      <c r="T121" s="133">
        <f>T111+T116</f>
        <v>0</v>
      </c>
      <c r="U121" s="134"/>
      <c r="V121" s="58"/>
      <c r="W121" s="4"/>
    </row>
    <row r="122" spans="1:23" ht="5.85" customHeight="1" x14ac:dyDescent="0.2">
      <c r="A122" s="4"/>
      <c r="B122" s="4"/>
      <c r="C122" s="4"/>
      <c r="D122" s="4"/>
      <c r="E122" s="7"/>
      <c r="F122" s="4"/>
      <c r="G122" s="4"/>
      <c r="H122" s="11"/>
      <c r="I122" s="11"/>
      <c r="J122" s="11"/>
      <c r="K122" s="11"/>
      <c r="L122" s="11"/>
      <c r="M122" s="4"/>
      <c r="N122" s="4"/>
      <c r="O122" s="4"/>
      <c r="P122" s="4"/>
      <c r="Q122" s="4"/>
      <c r="R122" s="4"/>
      <c r="S122" s="4"/>
      <c r="T122" s="4"/>
      <c r="U122" s="4"/>
      <c r="V122" s="4"/>
      <c r="W122" s="4"/>
    </row>
    <row r="123" spans="1:23" s="42" customFormat="1" x14ac:dyDescent="0.2">
      <c r="A123" s="94"/>
      <c r="B123" s="94"/>
      <c r="C123" s="94"/>
      <c r="D123" s="94"/>
      <c r="E123" s="94"/>
      <c r="F123" s="94"/>
      <c r="G123" s="94"/>
      <c r="H123" s="94"/>
      <c r="I123" s="94"/>
      <c r="J123" s="94"/>
      <c r="K123" s="94"/>
      <c r="L123" s="94"/>
      <c r="M123" s="94"/>
      <c r="N123" s="94"/>
      <c r="O123" s="94"/>
      <c r="P123" s="94"/>
      <c r="Q123" s="94"/>
      <c r="R123" s="94"/>
      <c r="S123" s="94"/>
      <c r="T123" s="94"/>
      <c r="U123" s="94"/>
      <c r="V123" s="94"/>
      <c r="W123" s="94"/>
    </row>
  </sheetData>
  <mergeCells count="203">
    <mergeCell ref="O35:Q35"/>
    <mergeCell ref="O36:Q36"/>
    <mergeCell ref="O37:Q37"/>
    <mergeCell ref="A123:W123"/>
    <mergeCell ref="O43:P43"/>
    <mergeCell ref="O44:P44"/>
    <mergeCell ref="O45:P45"/>
    <mergeCell ref="H116:I116"/>
    <mergeCell ref="B105:E106"/>
    <mergeCell ref="T106:U106"/>
    <mergeCell ref="N116:O116"/>
    <mergeCell ref="N113:O113"/>
    <mergeCell ref="N114:O114"/>
    <mergeCell ref="B121:E121"/>
    <mergeCell ref="P116:Q116"/>
    <mergeCell ref="N120:O120"/>
    <mergeCell ref="P121:Q121"/>
    <mergeCell ref="T118:U118"/>
    <mergeCell ref="T108:U108"/>
    <mergeCell ref="T109:U109"/>
    <mergeCell ref="T110:U110"/>
    <mergeCell ref="T111:U111"/>
    <mergeCell ref="R108:S108"/>
    <mergeCell ref="R109:S109"/>
    <mergeCell ref="R110:S110"/>
    <mergeCell ref="R111:S111"/>
    <mergeCell ref="P108:Q108"/>
    <mergeCell ref="P111:Q111"/>
    <mergeCell ref="N108:O108"/>
    <mergeCell ref="N109:O109"/>
    <mergeCell ref="A91:W91"/>
    <mergeCell ref="A4:W4"/>
    <mergeCell ref="H118:I118"/>
    <mergeCell ref="H119:I119"/>
    <mergeCell ref="H120:I120"/>
    <mergeCell ref="H121:I121"/>
    <mergeCell ref="A40:W40"/>
    <mergeCell ref="P109:Q109"/>
    <mergeCell ref="A30:W30"/>
    <mergeCell ref="O32:P32"/>
    <mergeCell ref="B34:B37"/>
    <mergeCell ref="J121:K121"/>
    <mergeCell ref="L118:M118"/>
    <mergeCell ref="F121:G121"/>
    <mergeCell ref="F119:G119"/>
    <mergeCell ref="F105:G106"/>
    <mergeCell ref="F108:G108"/>
    <mergeCell ref="F109:G109"/>
    <mergeCell ref="F110:G110"/>
    <mergeCell ref="F111:G111"/>
    <mergeCell ref="F113:G113"/>
    <mergeCell ref="F114:G114"/>
    <mergeCell ref="F115:G115"/>
    <mergeCell ref="F116:G116"/>
    <mergeCell ref="F118:G118"/>
    <mergeCell ref="F120:G120"/>
    <mergeCell ref="F107:U107"/>
    <mergeCell ref="F112:U112"/>
    <mergeCell ref="N110:O110"/>
    <mergeCell ref="P110:Q110"/>
    <mergeCell ref="J113:K113"/>
    <mergeCell ref="J115:K115"/>
    <mergeCell ref="L108:M108"/>
    <mergeCell ref="L109:M109"/>
    <mergeCell ref="L110:M110"/>
    <mergeCell ref="R93:S93"/>
    <mergeCell ref="N93:P93"/>
    <mergeCell ref="J106:K106"/>
    <mergeCell ref="L106:M106"/>
    <mergeCell ref="N106:O106"/>
    <mergeCell ref="P106:Q106"/>
    <mergeCell ref="R106:S106"/>
    <mergeCell ref="J120:K120"/>
    <mergeCell ref="L119:M119"/>
    <mergeCell ref="P120:Q120"/>
    <mergeCell ref="S94:T94"/>
    <mergeCell ref="S95:T95"/>
    <mergeCell ref="S96:T96"/>
    <mergeCell ref="S97:T97"/>
    <mergeCell ref="S98:T98"/>
    <mergeCell ref="S99:T99"/>
    <mergeCell ref="L111:M111"/>
    <mergeCell ref="J108:K108"/>
    <mergeCell ref="J109:K109"/>
    <mergeCell ref="J110:K110"/>
    <mergeCell ref="J111:K111"/>
    <mergeCell ref="L113:M113"/>
    <mergeCell ref="L114:M114"/>
    <mergeCell ref="L115:M115"/>
    <mergeCell ref="T121:U121"/>
    <mergeCell ref="R118:S118"/>
    <mergeCell ref="R120:S120"/>
    <mergeCell ref="R121:S121"/>
    <mergeCell ref="P118:Q118"/>
    <mergeCell ref="L116:M116"/>
    <mergeCell ref="L121:M121"/>
    <mergeCell ref="O49:P49"/>
    <mergeCell ref="O50:P50"/>
    <mergeCell ref="O51:P51"/>
    <mergeCell ref="O62:P62"/>
    <mergeCell ref="A103:W103"/>
    <mergeCell ref="R116:S116"/>
    <mergeCell ref="J116:K116"/>
    <mergeCell ref="H108:I108"/>
    <mergeCell ref="H109:I109"/>
    <mergeCell ref="H110:I110"/>
    <mergeCell ref="O69:P69"/>
    <mergeCell ref="H105:I106"/>
    <mergeCell ref="O67:P67"/>
    <mergeCell ref="S67:T67"/>
    <mergeCell ref="K67:L67"/>
    <mergeCell ref="O95:P95"/>
    <mergeCell ref="O94:P94"/>
    <mergeCell ref="N121:O121"/>
    <mergeCell ref="N119:O119"/>
    <mergeCell ref="P119:Q119"/>
    <mergeCell ref="R119:S119"/>
    <mergeCell ref="H111:I111"/>
    <mergeCell ref="H113:I113"/>
    <mergeCell ref="H114:I114"/>
    <mergeCell ref="H115:I115"/>
    <mergeCell ref="S50:T50"/>
    <mergeCell ref="S51:T51"/>
    <mergeCell ref="O52:P52"/>
    <mergeCell ref="O54:P54"/>
    <mergeCell ref="O56:P56"/>
    <mergeCell ref="O57:P57"/>
    <mergeCell ref="N111:O111"/>
    <mergeCell ref="T115:U115"/>
    <mergeCell ref="T114:U114"/>
    <mergeCell ref="T113:U113"/>
    <mergeCell ref="J105:U105"/>
    <mergeCell ref="J114:K114"/>
    <mergeCell ref="A71:W71"/>
    <mergeCell ref="L120:M120"/>
    <mergeCell ref="R113:S113"/>
    <mergeCell ref="R114:S114"/>
    <mergeCell ref="N115:O115"/>
    <mergeCell ref="P113:Q113"/>
    <mergeCell ref="P114:Q114"/>
    <mergeCell ref="P115:Q115"/>
    <mergeCell ref="F117:U117"/>
    <mergeCell ref="N118:O118"/>
    <mergeCell ref="T116:U116"/>
    <mergeCell ref="T119:U119"/>
    <mergeCell ref="T120:U120"/>
    <mergeCell ref="J118:K118"/>
    <mergeCell ref="J119:K119"/>
    <mergeCell ref="R115:S115"/>
    <mergeCell ref="O81:P81"/>
    <mergeCell ref="O82:P82"/>
    <mergeCell ref="O89:P89"/>
    <mergeCell ref="O87:P87"/>
    <mergeCell ref="O74:P74"/>
    <mergeCell ref="O75:P75"/>
    <mergeCell ref="O76:P76"/>
    <mergeCell ref="O77:P77"/>
    <mergeCell ref="O78:P78"/>
    <mergeCell ref="O79:P79"/>
    <mergeCell ref="O83:P83"/>
    <mergeCell ref="O84:P84"/>
    <mergeCell ref="O85:P85"/>
    <mergeCell ref="O86:P86"/>
    <mergeCell ref="A5:W5"/>
    <mergeCell ref="A18:W18"/>
    <mergeCell ref="B9:V12"/>
    <mergeCell ref="B14:V17"/>
    <mergeCell ref="E22:U22"/>
    <mergeCell ref="A2:W2"/>
    <mergeCell ref="S69:T69"/>
    <mergeCell ref="K68:L68"/>
    <mergeCell ref="K69:L69"/>
    <mergeCell ref="O59:P59"/>
    <mergeCell ref="O60:P60"/>
    <mergeCell ref="A64:W64"/>
    <mergeCell ref="S43:T43"/>
    <mergeCell ref="A47:W47"/>
    <mergeCell ref="A7:W7"/>
    <mergeCell ref="E23:U23"/>
    <mergeCell ref="E25:V25"/>
    <mergeCell ref="E26:V26"/>
    <mergeCell ref="E28:F28"/>
    <mergeCell ref="S44:T44"/>
    <mergeCell ref="S74:T74"/>
    <mergeCell ref="S75:T75"/>
    <mergeCell ref="S76:T76"/>
    <mergeCell ref="S77:T77"/>
    <mergeCell ref="S78:T78"/>
    <mergeCell ref="S79:T79"/>
    <mergeCell ref="S80:T80"/>
    <mergeCell ref="S81:T81"/>
    <mergeCell ref="S82:T82"/>
    <mergeCell ref="S83:T83"/>
    <mergeCell ref="S84:T84"/>
    <mergeCell ref="S85:T85"/>
    <mergeCell ref="S86:T86"/>
    <mergeCell ref="S87:T87"/>
    <mergeCell ref="O97:P97"/>
    <mergeCell ref="O96:P96"/>
    <mergeCell ref="O98:P98"/>
    <mergeCell ref="O101:P101"/>
    <mergeCell ref="O99:P99"/>
    <mergeCell ref="O80:P80"/>
  </mergeCells>
  <printOptions horizontalCentered="1"/>
  <pageMargins left="0.78740157480314965" right="0.59055118110236227" top="0.74803149606299213" bottom="0.59055118110236227" header="0.31496062992125984" footer="0.31496062992125984"/>
  <pageSetup paperSize="9" orientation="portrait" r:id="rId1"/>
  <headerFooter differentFirst="1" scaleWithDoc="0">
    <oddHeader xml:space="preserve">&amp;L&amp;P/&amp;N&amp;R&amp;"Arial,Standard"&amp;10&amp;G
 </oddHeader>
    <oddFooter>&amp;CArbeitshilfe SE 2.8 vom Mai 2021</oddFooter>
    <firstHeader>&amp;L&amp;G&amp;C&amp;"Arial,Standard"&amp;10
&amp;R&amp;"Arial,Standard"&amp;10&amp;P/&amp;N</firstHeader>
  </headerFooter>
  <legacyDrawingHF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Auswahllisten!$B$2:$B$207</xm:f>
          </x14:formula1>
          <xm:sqref>E23</xm:sqref>
        </x14:dataValidation>
        <x14:dataValidation type="list" allowBlank="1" showInputMessage="1" showErrorMessage="1">
          <x14:formula1>
            <xm:f>Auswahllisten!$A$2:$A$196</xm:f>
          </x14:formula1>
          <xm:sqref>E22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topLeftCell="A167" workbookViewId="0">
      <selection activeCell="E25" sqref="E25"/>
    </sheetView>
  </sheetViews>
  <sheetFormatPr baseColWidth="10" defaultColWidth="11.5703125" defaultRowHeight="15" x14ac:dyDescent="0.2"/>
  <cols>
    <col min="1" max="1" width="42.85546875" style="23" customWidth="1"/>
    <col min="2" max="2" width="42.85546875" style="23" bestFit="1" customWidth="1"/>
    <col min="3" max="3" width="26" style="1" bestFit="1" customWidth="1"/>
    <col min="4" max="4" width="28.140625" style="1" bestFit="1" customWidth="1"/>
    <col min="5" max="5" width="29.85546875" style="1" bestFit="1" customWidth="1"/>
    <col min="6" max="16384" width="11.5703125" style="1"/>
  </cols>
  <sheetData>
    <row r="1" spans="1:5" x14ac:dyDescent="0.2">
      <c r="A1" s="35" t="s">
        <v>2</v>
      </c>
      <c r="B1" s="22" t="s">
        <v>1</v>
      </c>
      <c r="C1" s="23" t="s">
        <v>428</v>
      </c>
      <c r="D1" s="23" t="s">
        <v>429</v>
      </c>
      <c r="E1" s="44" t="s">
        <v>430</v>
      </c>
    </row>
    <row r="2" spans="1:5" x14ac:dyDescent="0.2">
      <c r="A2" s="25" t="s">
        <v>0</v>
      </c>
      <c r="B2" s="24" t="s">
        <v>197</v>
      </c>
      <c r="C2" s="44" t="s">
        <v>403</v>
      </c>
      <c r="D2" s="44" t="s">
        <v>410</v>
      </c>
      <c r="E2" s="44" t="s">
        <v>421</v>
      </c>
    </row>
    <row r="3" spans="1:5" x14ac:dyDescent="0.2">
      <c r="A3" s="36" t="s">
        <v>3</v>
      </c>
      <c r="B3" s="24" t="s">
        <v>199</v>
      </c>
      <c r="C3" s="44" t="s">
        <v>404</v>
      </c>
      <c r="D3" s="44" t="s">
        <v>411</v>
      </c>
      <c r="E3" s="44" t="s">
        <v>422</v>
      </c>
    </row>
    <row r="4" spans="1:5" x14ac:dyDescent="0.2">
      <c r="A4" s="36" t="s">
        <v>4</v>
      </c>
      <c r="B4" s="25" t="s">
        <v>198</v>
      </c>
      <c r="C4" s="44" t="s">
        <v>409</v>
      </c>
      <c r="D4" s="44" t="s">
        <v>412</v>
      </c>
      <c r="E4" s="44" t="s">
        <v>423</v>
      </c>
    </row>
    <row r="5" spans="1:5" x14ac:dyDescent="0.2">
      <c r="A5" s="36" t="s">
        <v>5</v>
      </c>
      <c r="B5" s="26" t="s">
        <v>200</v>
      </c>
      <c r="C5" s="44" t="s">
        <v>405</v>
      </c>
      <c r="D5" s="44" t="s">
        <v>413</v>
      </c>
      <c r="E5" s="44" t="s">
        <v>424</v>
      </c>
    </row>
    <row r="6" spans="1:5" x14ac:dyDescent="0.2">
      <c r="A6" s="36" t="s">
        <v>6</v>
      </c>
      <c r="B6" s="25" t="s">
        <v>201</v>
      </c>
      <c r="C6" s="44" t="s">
        <v>406</v>
      </c>
      <c r="D6" s="44" t="s">
        <v>414</v>
      </c>
      <c r="E6" s="44" t="s">
        <v>425</v>
      </c>
    </row>
    <row r="7" spans="1:5" x14ac:dyDescent="0.2">
      <c r="A7" s="36" t="s">
        <v>7</v>
      </c>
      <c r="B7" s="25" t="s">
        <v>202</v>
      </c>
      <c r="C7" s="44" t="s">
        <v>427</v>
      </c>
      <c r="D7" s="44" t="s">
        <v>415</v>
      </c>
      <c r="E7" s="44" t="s">
        <v>420</v>
      </c>
    </row>
    <row r="8" spans="1:5" x14ac:dyDescent="0.2">
      <c r="A8" s="36" t="s">
        <v>8</v>
      </c>
      <c r="B8" s="25" t="s">
        <v>203</v>
      </c>
      <c r="C8" s="44" t="s">
        <v>407</v>
      </c>
      <c r="D8" s="44" t="s">
        <v>416</v>
      </c>
      <c r="E8" s="23" t="s">
        <v>426</v>
      </c>
    </row>
    <row r="9" spans="1:5" x14ac:dyDescent="0.2">
      <c r="A9" s="36" t="s">
        <v>9</v>
      </c>
      <c r="B9" s="26" t="s">
        <v>204</v>
      </c>
      <c r="C9" s="23" t="s">
        <v>408</v>
      </c>
      <c r="D9" s="44" t="s">
        <v>417</v>
      </c>
    </row>
    <row r="10" spans="1:5" x14ac:dyDescent="0.2">
      <c r="A10" s="36" t="s">
        <v>10</v>
      </c>
      <c r="B10" s="25" t="s">
        <v>205</v>
      </c>
      <c r="D10" s="44" t="s">
        <v>418</v>
      </c>
    </row>
    <row r="11" spans="1:5" x14ac:dyDescent="0.2">
      <c r="A11" s="36" t="s">
        <v>11</v>
      </c>
      <c r="B11" s="25" t="s">
        <v>206</v>
      </c>
      <c r="D11" s="44" t="s">
        <v>419</v>
      </c>
    </row>
    <row r="12" spans="1:5" x14ac:dyDescent="0.2">
      <c r="A12" s="36" t="s">
        <v>12</v>
      </c>
      <c r="B12" s="25" t="s">
        <v>207</v>
      </c>
      <c r="D12" s="23" t="s">
        <v>420</v>
      </c>
    </row>
    <row r="13" spans="1:5" x14ac:dyDescent="0.2">
      <c r="A13" s="36" t="s">
        <v>13</v>
      </c>
      <c r="B13" s="25" t="s">
        <v>208</v>
      </c>
    </row>
    <row r="14" spans="1:5" x14ac:dyDescent="0.2">
      <c r="A14" s="36" t="s">
        <v>14</v>
      </c>
      <c r="B14" s="25" t="s">
        <v>209</v>
      </c>
    </row>
    <row r="15" spans="1:5" x14ac:dyDescent="0.2">
      <c r="A15" s="36" t="s">
        <v>15</v>
      </c>
      <c r="B15" s="25" t="s">
        <v>210</v>
      </c>
    </row>
    <row r="16" spans="1:5" x14ac:dyDescent="0.2">
      <c r="A16" s="36" t="s">
        <v>16</v>
      </c>
      <c r="B16" s="25" t="s">
        <v>211</v>
      </c>
    </row>
    <row r="17" spans="1:5" x14ac:dyDescent="0.2">
      <c r="A17" s="36" t="s">
        <v>17</v>
      </c>
      <c r="B17" s="25" t="s">
        <v>212</v>
      </c>
    </row>
    <row r="18" spans="1:5" x14ac:dyDescent="0.2">
      <c r="A18" s="36" t="s">
        <v>18</v>
      </c>
      <c r="B18" s="25" t="s">
        <v>213</v>
      </c>
    </row>
    <row r="19" spans="1:5" x14ac:dyDescent="0.2">
      <c r="A19" s="36" t="s">
        <v>19</v>
      </c>
      <c r="B19" s="25" t="s">
        <v>214</v>
      </c>
    </row>
    <row r="20" spans="1:5" x14ac:dyDescent="0.2">
      <c r="A20" s="36" t="s">
        <v>20</v>
      </c>
      <c r="B20" s="26" t="s">
        <v>215</v>
      </c>
    </row>
    <row r="21" spans="1:5" x14ac:dyDescent="0.2">
      <c r="A21" s="36" t="s">
        <v>21</v>
      </c>
      <c r="B21" s="25" t="s">
        <v>216</v>
      </c>
    </row>
    <row r="22" spans="1:5" x14ac:dyDescent="0.2">
      <c r="A22" s="36" t="s">
        <v>22</v>
      </c>
      <c r="B22" s="25" t="s">
        <v>217</v>
      </c>
    </row>
    <row r="23" spans="1:5" x14ac:dyDescent="0.2">
      <c r="A23" s="36" t="s">
        <v>23</v>
      </c>
      <c r="B23" s="25" t="s">
        <v>218</v>
      </c>
    </row>
    <row r="24" spans="1:5" x14ac:dyDescent="0.2">
      <c r="A24" s="36" t="s">
        <v>24</v>
      </c>
      <c r="B24" s="26" t="s">
        <v>219</v>
      </c>
    </row>
    <row r="25" spans="1:5" x14ac:dyDescent="0.2">
      <c r="A25" s="36" t="s">
        <v>25</v>
      </c>
      <c r="B25" s="26" t="s">
        <v>220</v>
      </c>
    </row>
    <row r="26" spans="1:5" x14ac:dyDescent="0.2">
      <c r="A26" s="36" t="s">
        <v>26</v>
      </c>
      <c r="B26" s="25" t="s">
        <v>221</v>
      </c>
    </row>
    <row r="27" spans="1:5" x14ac:dyDescent="0.2">
      <c r="A27" s="36" t="s">
        <v>27</v>
      </c>
      <c r="B27" s="25" t="s">
        <v>222</v>
      </c>
    </row>
    <row r="28" spans="1:5" x14ac:dyDescent="0.2">
      <c r="A28" s="36" t="s">
        <v>28</v>
      </c>
      <c r="B28" s="25" t="s">
        <v>223</v>
      </c>
      <c r="E28" s="43"/>
    </row>
    <row r="29" spans="1:5" x14ac:dyDescent="0.2">
      <c r="A29" s="36" t="s">
        <v>29</v>
      </c>
      <c r="B29" s="25" t="s">
        <v>224</v>
      </c>
      <c r="E29" s="6"/>
    </row>
    <row r="30" spans="1:5" x14ac:dyDescent="0.2">
      <c r="A30" s="36" t="s">
        <v>30</v>
      </c>
      <c r="B30" s="25" t="s">
        <v>225</v>
      </c>
    </row>
    <row r="31" spans="1:5" x14ac:dyDescent="0.2">
      <c r="A31" s="36" t="s">
        <v>31</v>
      </c>
      <c r="B31" s="24" t="s">
        <v>226</v>
      </c>
    </row>
    <row r="32" spans="1:5" x14ac:dyDescent="0.2">
      <c r="A32" s="36" t="s">
        <v>32</v>
      </c>
      <c r="B32" s="25" t="s">
        <v>227</v>
      </c>
    </row>
    <row r="33" spans="1:2" x14ac:dyDescent="0.2">
      <c r="A33" s="36" t="s">
        <v>33</v>
      </c>
      <c r="B33" s="25" t="s">
        <v>228</v>
      </c>
    </row>
    <row r="34" spans="1:2" x14ac:dyDescent="0.2">
      <c r="A34" s="36" t="s">
        <v>34</v>
      </c>
      <c r="B34" s="25" t="s">
        <v>229</v>
      </c>
    </row>
    <row r="35" spans="1:2" x14ac:dyDescent="0.2">
      <c r="A35" s="36" t="s">
        <v>35</v>
      </c>
      <c r="B35" s="25" t="s">
        <v>230</v>
      </c>
    </row>
    <row r="36" spans="1:2" x14ac:dyDescent="0.2">
      <c r="A36" s="36" t="s">
        <v>36</v>
      </c>
      <c r="B36" s="25" t="s">
        <v>231</v>
      </c>
    </row>
    <row r="37" spans="1:2" x14ac:dyDescent="0.2">
      <c r="A37" s="36" t="s">
        <v>37</v>
      </c>
      <c r="B37" s="24" t="s">
        <v>232</v>
      </c>
    </row>
    <row r="38" spans="1:2" x14ac:dyDescent="0.2">
      <c r="A38" s="36" t="s">
        <v>38</v>
      </c>
      <c r="B38" s="25" t="s">
        <v>233</v>
      </c>
    </row>
    <row r="39" spans="1:2" x14ac:dyDescent="0.2">
      <c r="A39" s="36" t="s">
        <v>39</v>
      </c>
      <c r="B39" s="25" t="s">
        <v>234</v>
      </c>
    </row>
    <row r="40" spans="1:2" x14ac:dyDescent="0.2">
      <c r="A40" s="36" t="s">
        <v>40</v>
      </c>
      <c r="B40" s="25" t="s">
        <v>235</v>
      </c>
    </row>
    <row r="41" spans="1:2" x14ac:dyDescent="0.2">
      <c r="A41" s="36" t="s">
        <v>41</v>
      </c>
      <c r="B41" s="25" t="s">
        <v>236</v>
      </c>
    </row>
    <row r="42" spans="1:2" x14ac:dyDescent="0.2">
      <c r="A42" s="36" t="s">
        <v>42</v>
      </c>
      <c r="B42" s="25" t="s">
        <v>237</v>
      </c>
    </row>
    <row r="43" spans="1:2" x14ac:dyDescent="0.2">
      <c r="A43" s="36" t="s">
        <v>43</v>
      </c>
      <c r="B43" s="25" t="s">
        <v>238</v>
      </c>
    </row>
    <row r="44" spans="1:2" x14ac:dyDescent="0.2">
      <c r="A44" s="36" t="s">
        <v>44</v>
      </c>
      <c r="B44" s="26" t="s">
        <v>239</v>
      </c>
    </row>
    <row r="45" spans="1:2" x14ac:dyDescent="0.2">
      <c r="A45" s="36" t="s">
        <v>45</v>
      </c>
      <c r="B45" s="25" t="s">
        <v>240</v>
      </c>
    </row>
    <row r="46" spans="1:2" x14ac:dyDescent="0.2">
      <c r="A46" s="36" t="s">
        <v>46</v>
      </c>
      <c r="B46" s="25" t="s">
        <v>241</v>
      </c>
    </row>
    <row r="47" spans="1:2" x14ac:dyDescent="0.2">
      <c r="A47" s="36" t="s">
        <v>47</v>
      </c>
      <c r="B47" s="24" t="s">
        <v>242</v>
      </c>
    </row>
    <row r="48" spans="1:2" x14ac:dyDescent="0.2">
      <c r="A48" s="36" t="s">
        <v>48</v>
      </c>
      <c r="B48" s="25" t="s">
        <v>243</v>
      </c>
    </row>
    <row r="49" spans="1:2" x14ac:dyDescent="0.2">
      <c r="A49" s="36" t="s">
        <v>49</v>
      </c>
      <c r="B49" s="26" t="s">
        <v>244</v>
      </c>
    </row>
    <row r="50" spans="1:2" x14ac:dyDescent="0.2">
      <c r="A50" s="36" t="s">
        <v>50</v>
      </c>
      <c r="B50" s="25" t="s">
        <v>245</v>
      </c>
    </row>
    <row r="51" spans="1:2" x14ac:dyDescent="0.2">
      <c r="A51" s="25" t="s">
        <v>51</v>
      </c>
      <c r="B51" s="25" t="s">
        <v>246</v>
      </c>
    </row>
    <row r="52" spans="1:2" x14ac:dyDescent="0.2">
      <c r="A52" s="25" t="s">
        <v>52</v>
      </c>
      <c r="B52" s="25" t="s">
        <v>247</v>
      </c>
    </row>
    <row r="53" spans="1:2" x14ac:dyDescent="0.2">
      <c r="A53" s="25" t="s">
        <v>53</v>
      </c>
      <c r="B53" s="24" t="s">
        <v>248</v>
      </c>
    </row>
    <row r="54" spans="1:2" x14ac:dyDescent="0.2">
      <c r="A54" s="25" t="s">
        <v>54</v>
      </c>
      <c r="B54" s="24" t="s">
        <v>249</v>
      </c>
    </row>
    <row r="55" spans="1:2" x14ac:dyDescent="0.2">
      <c r="A55" s="25" t="s">
        <v>55</v>
      </c>
      <c r="B55" s="25" t="s">
        <v>250</v>
      </c>
    </row>
    <row r="56" spans="1:2" x14ac:dyDescent="0.2">
      <c r="A56" s="25" t="s">
        <v>56</v>
      </c>
      <c r="B56" s="26" t="s">
        <v>251</v>
      </c>
    </row>
    <row r="57" spans="1:2" x14ac:dyDescent="0.2">
      <c r="A57" s="25" t="s">
        <v>57</v>
      </c>
      <c r="B57" s="26" t="s">
        <v>252</v>
      </c>
    </row>
    <row r="58" spans="1:2" x14ac:dyDescent="0.2">
      <c r="A58" s="25" t="s">
        <v>58</v>
      </c>
      <c r="B58" s="27" t="s">
        <v>253</v>
      </c>
    </row>
    <row r="59" spans="1:2" x14ac:dyDescent="0.2">
      <c r="A59" s="25" t="s">
        <v>59</v>
      </c>
      <c r="B59" s="25" t="s">
        <v>254</v>
      </c>
    </row>
    <row r="60" spans="1:2" x14ac:dyDescent="0.2">
      <c r="A60" s="25" t="s">
        <v>60</v>
      </c>
      <c r="B60" s="24" t="s">
        <v>255</v>
      </c>
    </row>
    <row r="61" spans="1:2" x14ac:dyDescent="0.2">
      <c r="A61" s="25" t="s">
        <v>61</v>
      </c>
      <c r="B61" s="25" t="s">
        <v>256</v>
      </c>
    </row>
    <row r="62" spans="1:2" x14ac:dyDescent="0.2">
      <c r="A62" s="25" t="s">
        <v>62</v>
      </c>
      <c r="B62" s="24" t="s">
        <v>257</v>
      </c>
    </row>
    <row r="63" spans="1:2" x14ac:dyDescent="0.2">
      <c r="A63" s="25" t="s">
        <v>63</v>
      </c>
      <c r="B63" s="28" t="s">
        <v>258</v>
      </c>
    </row>
    <row r="64" spans="1:2" x14ac:dyDescent="0.2">
      <c r="A64" s="25" t="s">
        <v>64</v>
      </c>
      <c r="B64" s="25" t="s">
        <v>259</v>
      </c>
    </row>
    <row r="65" spans="1:2" x14ac:dyDescent="0.2">
      <c r="A65" s="25" t="s">
        <v>65</v>
      </c>
      <c r="B65" s="26" t="s">
        <v>260</v>
      </c>
    </row>
    <row r="66" spans="1:2" x14ac:dyDescent="0.2">
      <c r="A66" s="25" t="s">
        <v>66</v>
      </c>
      <c r="B66" s="24" t="s">
        <v>261</v>
      </c>
    </row>
    <row r="67" spans="1:2" x14ac:dyDescent="0.2">
      <c r="A67" s="25" t="s">
        <v>67</v>
      </c>
      <c r="B67" s="25" t="s">
        <v>262</v>
      </c>
    </row>
    <row r="68" spans="1:2" x14ac:dyDescent="0.2">
      <c r="A68" s="25" t="s">
        <v>68</v>
      </c>
      <c r="B68" s="24" t="s">
        <v>263</v>
      </c>
    </row>
    <row r="69" spans="1:2" x14ac:dyDescent="0.2">
      <c r="A69" s="25" t="s">
        <v>69</v>
      </c>
      <c r="B69" s="25" t="s">
        <v>264</v>
      </c>
    </row>
    <row r="70" spans="1:2" x14ac:dyDescent="0.2">
      <c r="A70" s="25" t="s">
        <v>70</v>
      </c>
      <c r="B70" s="25" t="s">
        <v>265</v>
      </c>
    </row>
    <row r="71" spans="1:2" x14ac:dyDescent="0.2">
      <c r="A71" s="25" t="s">
        <v>71</v>
      </c>
      <c r="B71" s="29" t="s">
        <v>266</v>
      </c>
    </row>
    <row r="72" spans="1:2" x14ac:dyDescent="0.2">
      <c r="A72" s="25" t="s">
        <v>72</v>
      </c>
      <c r="B72" s="25" t="s">
        <v>267</v>
      </c>
    </row>
    <row r="73" spans="1:2" x14ac:dyDescent="0.2">
      <c r="A73" s="25" t="s">
        <v>73</v>
      </c>
      <c r="B73" s="25" t="s">
        <v>268</v>
      </c>
    </row>
    <row r="74" spans="1:2" x14ac:dyDescent="0.2">
      <c r="A74" s="25" t="s">
        <v>74</v>
      </c>
      <c r="B74" s="25" t="s">
        <v>269</v>
      </c>
    </row>
    <row r="75" spans="1:2" x14ac:dyDescent="0.2">
      <c r="A75" s="25" t="s">
        <v>75</v>
      </c>
      <c r="B75" s="24" t="s">
        <v>270</v>
      </c>
    </row>
    <row r="76" spans="1:2" x14ac:dyDescent="0.2">
      <c r="A76" s="25" t="s">
        <v>76</v>
      </c>
      <c r="B76" s="25" t="s">
        <v>271</v>
      </c>
    </row>
    <row r="77" spans="1:2" x14ac:dyDescent="0.2">
      <c r="A77" s="25" t="s">
        <v>77</v>
      </c>
      <c r="B77" s="25" t="s">
        <v>272</v>
      </c>
    </row>
    <row r="78" spans="1:2" x14ac:dyDescent="0.2">
      <c r="A78" s="25" t="s">
        <v>78</v>
      </c>
      <c r="B78" s="25" t="s">
        <v>273</v>
      </c>
    </row>
    <row r="79" spans="1:2" x14ac:dyDescent="0.2">
      <c r="A79" s="25" t="s">
        <v>79</v>
      </c>
      <c r="B79" s="25" t="s">
        <v>274</v>
      </c>
    </row>
    <row r="80" spans="1:2" x14ac:dyDescent="0.2">
      <c r="A80" s="25" t="s">
        <v>80</v>
      </c>
      <c r="B80" s="25" t="s">
        <v>275</v>
      </c>
    </row>
    <row r="81" spans="1:2" x14ac:dyDescent="0.2">
      <c r="A81" s="25" t="s">
        <v>81</v>
      </c>
      <c r="B81" s="25" t="s">
        <v>276</v>
      </c>
    </row>
    <row r="82" spans="1:2" x14ac:dyDescent="0.2">
      <c r="A82" s="25" t="s">
        <v>82</v>
      </c>
      <c r="B82" s="24" t="s">
        <v>277</v>
      </c>
    </row>
    <row r="83" spans="1:2" x14ac:dyDescent="0.2">
      <c r="A83" s="25" t="s">
        <v>83</v>
      </c>
      <c r="B83" s="29" t="s">
        <v>278</v>
      </c>
    </row>
    <row r="84" spans="1:2" x14ac:dyDescent="0.2">
      <c r="A84" s="25" t="s">
        <v>84</v>
      </c>
      <c r="B84" s="25" t="s">
        <v>279</v>
      </c>
    </row>
    <row r="85" spans="1:2" x14ac:dyDescent="0.2">
      <c r="A85" s="25" t="s">
        <v>85</v>
      </c>
      <c r="B85" s="25" t="s">
        <v>280</v>
      </c>
    </row>
    <row r="86" spans="1:2" x14ac:dyDescent="0.2">
      <c r="A86" s="25" t="s">
        <v>86</v>
      </c>
      <c r="B86" s="24" t="s">
        <v>281</v>
      </c>
    </row>
    <row r="87" spans="1:2" x14ac:dyDescent="0.2">
      <c r="A87" s="25" t="s">
        <v>87</v>
      </c>
      <c r="B87" s="25" t="s">
        <v>282</v>
      </c>
    </row>
    <row r="88" spans="1:2" x14ac:dyDescent="0.2">
      <c r="A88" s="25" t="s">
        <v>88</v>
      </c>
      <c r="B88" s="25" t="s">
        <v>283</v>
      </c>
    </row>
    <row r="89" spans="1:2" x14ac:dyDescent="0.2">
      <c r="A89" s="25" t="s">
        <v>89</v>
      </c>
      <c r="B89" s="25" t="s">
        <v>284</v>
      </c>
    </row>
    <row r="90" spans="1:2" x14ac:dyDescent="0.2">
      <c r="A90" s="25" t="s">
        <v>90</v>
      </c>
      <c r="B90" s="26" t="s">
        <v>285</v>
      </c>
    </row>
    <row r="91" spans="1:2" x14ac:dyDescent="0.2">
      <c r="A91" s="25" t="s">
        <v>91</v>
      </c>
      <c r="B91" s="25" t="s">
        <v>286</v>
      </c>
    </row>
    <row r="92" spans="1:2" x14ac:dyDescent="0.2">
      <c r="A92" s="25" t="s">
        <v>92</v>
      </c>
      <c r="B92" s="25" t="s">
        <v>287</v>
      </c>
    </row>
    <row r="93" spans="1:2" x14ac:dyDescent="0.2">
      <c r="A93" s="25" t="s">
        <v>93</v>
      </c>
      <c r="B93" s="25" t="s">
        <v>288</v>
      </c>
    </row>
    <row r="94" spans="1:2" x14ac:dyDescent="0.2">
      <c r="A94" s="25" t="s">
        <v>94</v>
      </c>
      <c r="B94" s="25" t="s">
        <v>289</v>
      </c>
    </row>
    <row r="95" spans="1:2" x14ac:dyDescent="0.2">
      <c r="A95" s="25" t="s">
        <v>95</v>
      </c>
      <c r="B95" s="29" t="s">
        <v>290</v>
      </c>
    </row>
    <row r="96" spans="1:2" x14ac:dyDescent="0.2">
      <c r="A96" s="25" t="s">
        <v>96</v>
      </c>
      <c r="B96" s="24" t="s">
        <v>291</v>
      </c>
    </row>
    <row r="97" spans="1:2" x14ac:dyDescent="0.2">
      <c r="A97" s="25" t="s">
        <v>97</v>
      </c>
      <c r="B97" s="25" t="s">
        <v>292</v>
      </c>
    </row>
    <row r="98" spans="1:2" x14ac:dyDescent="0.2">
      <c r="A98" s="25" t="s">
        <v>98</v>
      </c>
      <c r="B98" s="25" t="s">
        <v>293</v>
      </c>
    </row>
    <row r="99" spans="1:2" x14ac:dyDescent="0.2">
      <c r="A99" s="25" t="s">
        <v>99</v>
      </c>
      <c r="B99" s="25" t="s">
        <v>294</v>
      </c>
    </row>
    <row r="100" spans="1:2" x14ac:dyDescent="0.2">
      <c r="A100" s="25" t="s">
        <v>100</v>
      </c>
      <c r="B100" s="25" t="s">
        <v>295</v>
      </c>
    </row>
    <row r="101" spans="1:2" x14ac:dyDescent="0.2">
      <c r="A101" s="25" t="s">
        <v>101</v>
      </c>
      <c r="B101" s="25" t="s">
        <v>296</v>
      </c>
    </row>
    <row r="102" spans="1:2" x14ac:dyDescent="0.2">
      <c r="A102" s="25" t="s">
        <v>102</v>
      </c>
      <c r="B102" s="25" t="s">
        <v>297</v>
      </c>
    </row>
    <row r="103" spans="1:2" x14ac:dyDescent="0.2">
      <c r="A103" s="25" t="s">
        <v>103</v>
      </c>
      <c r="B103" s="25" t="s">
        <v>298</v>
      </c>
    </row>
    <row r="104" spans="1:2" x14ac:dyDescent="0.2">
      <c r="A104" s="25" t="s">
        <v>104</v>
      </c>
      <c r="B104" s="24" t="s">
        <v>299</v>
      </c>
    </row>
    <row r="105" spans="1:2" x14ac:dyDescent="0.2">
      <c r="A105" s="25" t="s">
        <v>105</v>
      </c>
      <c r="B105" s="24" t="s">
        <v>300</v>
      </c>
    </row>
    <row r="106" spans="1:2" x14ac:dyDescent="0.2">
      <c r="A106" s="25" t="s">
        <v>106</v>
      </c>
      <c r="B106" s="25" t="s">
        <v>301</v>
      </c>
    </row>
    <row r="107" spans="1:2" x14ac:dyDescent="0.2">
      <c r="A107" s="25" t="s">
        <v>107</v>
      </c>
      <c r="B107" s="25" t="s">
        <v>302</v>
      </c>
    </row>
    <row r="108" spans="1:2" x14ac:dyDescent="0.2">
      <c r="A108" s="25" t="s">
        <v>108</v>
      </c>
      <c r="B108" s="25" t="s">
        <v>303</v>
      </c>
    </row>
    <row r="109" spans="1:2" x14ac:dyDescent="0.2">
      <c r="A109" s="25" t="s">
        <v>109</v>
      </c>
      <c r="B109" s="25" t="s">
        <v>304</v>
      </c>
    </row>
    <row r="110" spans="1:2" x14ac:dyDescent="0.2">
      <c r="A110" s="25" t="s">
        <v>110</v>
      </c>
      <c r="B110" s="25" t="s">
        <v>305</v>
      </c>
    </row>
    <row r="111" spans="1:2" x14ac:dyDescent="0.2">
      <c r="A111" s="25" t="s">
        <v>111</v>
      </c>
      <c r="B111" s="25" t="s">
        <v>306</v>
      </c>
    </row>
    <row r="112" spans="1:2" x14ac:dyDescent="0.2">
      <c r="A112" s="25" t="s">
        <v>112</v>
      </c>
      <c r="B112" s="25" t="s">
        <v>307</v>
      </c>
    </row>
    <row r="113" spans="1:2" x14ac:dyDescent="0.2">
      <c r="A113" s="25" t="s">
        <v>113</v>
      </c>
      <c r="B113" s="25" t="s">
        <v>308</v>
      </c>
    </row>
    <row r="114" spans="1:2" x14ac:dyDescent="0.2">
      <c r="A114" s="25" t="s">
        <v>114</v>
      </c>
      <c r="B114" s="25" t="s">
        <v>309</v>
      </c>
    </row>
    <row r="115" spans="1:2" x14ac:dyDescent="0.2">
      <c r="A115" s="25" t="s">
        <v>115</v>
      </c>
      <c r="B115" s="25" t="s">
        <v>402</v>
      </c>
    </row>
    <row r="116" spans="1:2" x14ac:dyDescent="0.2">
      <c r="A116" s="25" t="s">
        <v>116</v>
      </c>
      <c r="B116" s="25" t="s">
        <v>310</v>
      </c>
    </row>
    <row r="117" spans="1:2" x14ac:dyDescent="0.2">
      <c r="A117" s="25" t="s">
        <v>117</v>
      </c>
      <c r="B117" s="25" t="s">
        <v>311</v>
      </c>
    </row>
    <row r="118" spans="1:2" x14ac:dyDescent="0.2">
      <c r="A118" s="25" t="s">
        <v>118</v>
      </c>
      <c r="B118" s="25" t="s">
        <v>312</v>
      </c>
    </row>
    <row r="119" spans="1:2" x14ac:dyDescent="0.2">
      <c r="A119" s="25" t="s">
        <v>119</v>
      </c>
      <c r="B119" s="26" t="s">
        <v>313</v>
      </c>
    </row>
    <row r="120" spans="1:2" x14ac:dyDescent="0.2">
      <c r="A120" s="25" t="s">
        <v>120</v>
      </c>
      <c r="B120" s="26" t="s">
        <v>314</v>
      </c>
    </row>
    <row r="121" spans="1:2" x14ac:dyDescent="0.2">
      <c r="A121" s="25" t="s">
        <v>121</v>
      </c>
      <c r="B121" s="24" t="s">
        <v>315</v>
      </c>
    </row>
    <row r="122" spans="1:2" x14ac:dyDescent="0.2">
      <c r="A122" s="25" t="s">
        <v>122</v>
      </c>
      <c r="B122" s="25" t="s">
        <v>316</v>
      </c>
    </row>
    <row r="123" spans="1:2" x14ac:dyDescent="0.2">
      <c r="A123" s="25" t="s">
        <v>123</v>
      </c>
      <c r="B123" s="25" t="s">
        <v>317</v>
      </c>
    </row>
    <row r="124" spans="1:2" x14ac:dyDescent="0.2">
      <c r="A124" s="25" t="s">
        <v>124</v>
      </c>
      <c r="B124" s="25" t="s">
        <v>318</v>
      </c>
    </row>
    <row r="125" spans="1:2" x14ac:dyDescent="0.2">
      <c r="A125" s="25" t="s">
        <v>125</v>
      </c>
      <c r="B125" s="24" t="s">
        <v>319</v>
      </c>
    </row>
    <row r="126" spans="1:2" x14ac:dyDescent="0.2">
      <c r="A126" s="25" t="s">
        <v>126</v>
      </c>
      <c r="B126" s="25" t="s">
        <v>320</v>
      </c>
    </row>
    <row r="127" spans="1:2" x14ac:dyDescent="0.2">
      <c r="A127" s="25" t="s">
        <v>127</v>
      </c>
      <c r="B127" s="25" t="s">
        <v>321</v>
      </c>
    </row>
    <row r="128" spans="1:2" x14ac:dyDescent="0.2">
      <c r="A128" s="25" t="s">
        <v>128</v>
      </c>
      <c r="B128" s="25" t="s">
        <v>322</v>
      </c>
    </row>
    <row r="129" spans="1:2" x14ac:dyDescent="0.2">
      <c r="A129" s="25" t="s">
        <v>129</v>
      </c>
      <c r="B129" s="25" t="s">
        <v>323</v>
      </c>
    </row>
    <row r="130" spans="1:2" x14ac:dyDescent="0.2">
      <c r="A130" s="25" t="s">
        <v>130</v>
      </c>
      <c r="B130" s="25" t="s">
        <v>324</v>
      </c>
    </row>
    <row r="131" spans="1:2" x14ac:dyDescent="0.2">
      <c r="A131" s="25" t="s">
        <v>131</v>
      </c>
      <c r="B131" s="25" t="s">
        <v>325</v>
      </c>
    </row>
    <row r="132" spans="1:2" x14ac:dyDescent="0.2">
      <c r="A132" s="25" t="s">
        <v>132</v>
      </c>
      <c r="B132" s="26" t="s">
        <v>326</v>
      </c>
    </row>
    <row r="133" spans="1:2" x14ac:dyDescent="0.2">
      <c r="A133" s="25" t="s">
        <v>133</v>
      </c>
      <c r="B133" s="25" t="s">
        <v>327</v>
      </c>
    </row>
    <row r="134" spans="1:2" x14ac:dyDescent="0.2">
      <c r="A134" s="25" t="s">
        <v>134</v>
      </c>
      <c r="B134" s="25" t="s">
        <v>328</v>
      </c>
    </row>
    <row r="135" spans="1:2" x14ac:dyDescent="0.2">
      <c r="A135" s="25" t="s">
        <v>135</v>
      </c>
      <c r="B135" s="26" t="s">
        <v>329</v>
      </c>
    </row>
    <row r="136" spans="1:2" x14ac:dyDescent="0.2">
      <c r="A136" s="25" t="s">
        <v>136</v>
      </c>
      <c r="B136" s="25" t="s">
        <v>330</v>
      </c>
    </row>
    <row r="137" spans="1:2" x14ac:dyDescent="0.2">
      <c r="A137" s="25" t="s">
        <v>137</v>
      </c>
      <c r="B137" s="25" t="s">
        <v>331</v>
      </c>
    </row>
    <row r="138" spans="1:2" x14ac:dyDescent="0.2">
      <c r="A138" s="25" t="s">
        <v>138</v>
      </c>
      <c r="B138" s="25" t="s">
        <v>332</v>
      </c>
    </row>
    <row r="139" spans="1:2" x14ac:dyDescent="0.2">
      <c r="A139" s="25" t="s">
        <v>139</v>
      </c>
      <c r="B139" s="25" t="s">
        <v>333</v>
      </c>
    </row>
    <row r="140" spans="1:2" x14ac:dyDescent="0.2">
      <c r="A140" s="25" t="s">
        <v>140</v>
      </c>
      <c r="B140" s="25" t="s">
        <v>334</v>
      </c>
    </row>
    <row r="141" spans="1:2" x14ac:dyDescent="0.2">
      <c r="A141" s="25" t="s">
        <v>141</v>
      </c>
      <c r="B141" s="27" t="s">
        <v>335</v>
      </c>
    </row>
    <row r="142" spans="1:2" x14ac:dyDescent="0.2">
      <c r="A142" s="25" t="s">
        <v>142</v>
      </c>
      <c r="B142" s="26" t="s">
        <v>336</v>
      </c>
    </row>
    <row r="143" spans="1:2" x14ac:dyDescent="0.2">
      <c r="A143" s="25" t="s">
        <v>143</v>
      </c>
      <c r="B143" s="27" t="s">
        <v>337</v>
      </c>
    </row>
    <row r="144" spans="1:2" x14ac:dyDescent="0.2">
      <c r="A144" s="25" t="s">
        <v>144</v>
      </c>
      <c r="B144" s="25" t="s">
        <v>338</v>
      </c>
    </row>
    <row r="145" spans="1:2" x14ac:dyDescent="0.2">
      <c r="A145" s="25" t="s">
        <v>145</v>
      </c>
      <c r="B145" s="25" t="s">
        <v>339</v>
      </c>
    </row>
    <row r="146" spans="1:2" x14ac:dyDescent="0.2">
      <c r="A146" s="25" t="s">
        <v>146</v>
      </c>
      <c r="B146" s="25" t="s">
        <v>340</v>
      </c>
    </row>
    <row r="147" spans="1:2" x14ac:dyDescent="0.2">
      <c r="A147" s="25" t="s">
        <v>147</v>
      </c>
      <c r="B147" s="25" t="s">
        <v>341</v>
      </c>
    </row>
    <row r="148" spans="1:2" x14ac:dyDescent="0.2">
      <c r="A148" s="25" t="s">
        <v>148</v>
      </c>
      <c r="B148" s="25" t="s">
        <v>342</v>
      </c>
    </row>
    <row r="149" spans="1:2" x14ac:dyDescent="0.2">
      <c r="A149" s="25" t="s">
        <v>149</v>
      </c>
      <c r="B149" s="25" t="s">
        <v>343</v>
      </c>
    </row>
    <row r="150" spans="1:2" x14ac:dyDescent="0.2">
      <c r="A150" s="25" t="s">
        <v>150</v>
      </c>
      <c r="B150" s="25" t="s">
        <v>344</v>
      </c>
    </row>
    <row r="151" spans="1:2" x14ac:dyDescent="0.2">
      <c r="A151" s="25" t="s">
        <v>151</v>
      </c>
      <c r="B151" s="24" t="s">
        <v>345</v>
      </c>
    </row>
    <row r="152" spans="1:2" x14ac:dyDescent="0.2">
      <c r="A152" s="25" t="s">
        <v>152</v>
      </c>
      <c r="B152" s="25" t="s">
        <v>346</v>
      </c>
    </row>
    <row r="153" spans="1:2" x14ac:dyDescent="0.2">
      <c r="A153" s="25" t="s">
        <v>153</v>
      </c>
      <c r="B153" s="24" t="s">
        <v>347</v>
      </c>
    </row>
    <row r="154" spans="1:2" x14ac:dyDescent="0.2">
      <c r="A154" s="25" t="s">
        <v>154</v>
      </c>
      <c r="B154" s="26" t="s">
        <v>348</v>
      </c>
    </row>
    <row r="155" spans="1:2" x14ac:dyDescent="0.2">
      <c r="A155" s="25" t="s">
        <v>155</v>
      </c>
      <c r="B155" s="25" t="s">
        <v>349</v>
      </c>
    </row>
    <row r="156" spans="1:2" x14ac:dyDescent="0.2">
      <c r="A156" s="25" t="s">
        <v>156</v>
      </c>
      <c r="B156" s="25" t="s">
        <v>350</v>
      </c>
    </row>
    <row r="157" spans="1:2" x14ac:dyDescent="0.2">
      <c r="A157" s="25" t="s">
        <v>157</v>
      </c>
      <c r="B157" s="25" t="s">
        <v>351</v>
      </c>
    </row>
    <row r="158" spans="1:2" x14ac:dyDescent="0.2">
      <c r="A158" s="25" t="s">
        <v>158</v>
      </c>
      <c r="B158" s="25" t="s">
        <v>352</v>
      </c>
    </row>
    <row r="159" spans="1:2" x14ac:dyDescent="0.2">
      <c r="A159" s="25" t="s">
        <v>159</v>
      </c>
      <c r="B159" s="25" t="s">
        <v>353</v>
      </c>
    </row>
    <row r="160" spans="1:2" x14ac:dyDescent="0.2">
      <c r="A160" s="25" t="s">
        <v>160</v>
      </c>
      <c r="B160" s="25" t="s">
        <v>354</v>
      </c>
    </row>
    <row r="161" spans="1:2" x14ac:dyDescent="0.2">
      <c r="A161" s="25" t="s">
        <v>161</v>
      </c>
      <c r="B161" s="24" t="s">
        <v>355</v>
      </c>
    </row>
    <row r="162" spans="1:2" x14ac:dyDescent="0.2">
      <c r="A162" s="25" t="s">
        <v>162</v>
      </c>
      <c r="B162" s="24" t="s">
        <v>356</v>
      </c>
    </row>
    <row r="163" spans="1:2" x14ac:dyDescent="0.2">
      <c r="A163" s="25" t="s">
        <v>163</v>
      </c>
      <c r="B163" s="24" t="s">
        <v>357</v>
      </c>
    </row>
    <row r="164" spans="1:2" x14ac:dyDescent="0.2">
      <c r="A164" s="25" t="s">
        <v>164</v>
      </c>
      <c r="B164" s="25" t="s">
        <v>358</v>
      </c>
    </row>
    <row r="165" spans="1:2" x14ac:dyDescent="0.2">
      <c r="A165" s="25" t="s">
        <v>165</v>
      </c>
      <c r="B165" s="25" t="s">
        <v>359</v>
      </c>
    </row>
    <row r="166" spans="1:2" x14ac:dyDescent="0.2">
      <c r="A166" s="25" t="s">
        <v>166</v>
      </c>
      <c r="B166" s="25" t="s">
        <v>360</v>
      </c>
    </row>
    <row r="167" spans="1:2" x14ac:dyDescent="0.2">
      <c r="A167" s="25" t="s">
        <v>167</v>
      </c>
      <c r="B167" s="25" t="s">
        <v>361</v>
      </c>
    </row>
    <row r="168" spans="1:2" x14ac:dyDescent="0.2">
      <c r="A168" s="25" t="s">
        <v>168</v>
      </c>
      <c r="B168" s="24" t="s">
        <v>362</v>
      </c>
    </row>
    <row r="169" spans="1:2" x14ac:dyDescent="0.2">
      <c r="A169" s="25" t="s">
        <v>169</v>
      </c>
      <c r="B169" s="25" t="s">
        <v>363</v>
      </c>
    </row>
    <row r="170" spans="1:2" x14ac:dyDescent="0.2">
      <c r="A170" s="25" t="s">
        <v>170</v>
      </c>
      <c r="B170" s="25" t="s">
        <v>364</v>
      </c>
    </row>
    <row r="171" spans="1:2" x14ac:dyDescent="0.2">
      <c r="A171" s="25" t="s">
        <v>171</v>
      </c>
      <c r="B171" s="25" t="s">
        <v>365</v>
      </c>
    </row>
    <row r="172" spans="1:2" x14ac:dyDescent="0.2">
      <c r="A172" s="25" t="s">
        <v>172</v>
      </c>
      <c r="B172" s="25" t="s">
        <v>366</v>
      </c>
    </row>
    <row r="173" spans="1:2" x14ac:dyDescent="0.2">
      <c r="A173" s="25" t="s">
        <v>173</v>
      </c>
      <c r="B173" s="25" t="s">
        <v>367</v>
      </c>
    </row>
    <row r="174" spans="1:2" x14ac:dyDescent="0.2">
      <c r="A174" s="25" t="s">
        <v>174</v>
      </c>
      <c r="B174" s="29" t="s">
        <v>368</v>
      </c>
    </row>
    <row r="175" spans="1:2" x14ac:dyDescent="0.2">
      <c r="A175" s="25" t="s">
        <v>175</v>
      </c>
      <c r="B175" s="25" t="s">
        <v>369</v>
      </c>
    </row>
    <row r="176" spans="1:2" x14ac:dyDescent="0.2">
      <c r="A176" s="25" t="s">
        <v>176</v>
      </c>
      <c r="B176" s="25" t="s">
        <v>370</v>
      </c>
    </row>
    <row r="177" spans="1:2" x14ac:dyDescent="0.2">
      <c r="A177" s="25" t="s">
        <v>177</v>
      </c>
      <c r="B177" s="26" t="s">
        <v>371</v>
      </c>
    </row>
    <row r="178" spans="1:2" x14ac:dyDescent="0.2">
      <c r="A178" s="25" t="s">
        <v>178</v>
      </c>
      <c r="B178" s="24" t="s">
        <v>372</v>
      </c>
    </row>
    <row r="179" spans="1:2" x14ac:dyDescent="0.2">
      <c r="A179" s="25" t="s">
        <v>179</v>
      </c>
      <c r="B179" s="25" t="s">
        <v>373</v>
      </c>
    </row>
    <row r="180" spans="1:2" x14ac:dyDescent="0.2">
      <c r="A180" s="25" t="s">
        <v>180</v>
      </c>
      <c r="B180" s="25" t="s">
        <v>374</v>
      </c>
    </row>
    <row r="181" spans="1:2" x14ac:dyDescent="0.2">
      <c r="A181" s="25" t="s">
        <v>181</v>
      </c>
      <c r="B181" s="25" t="s">
        <v>375</v>
      </c>
    </row>
    <row r="182" spans="1:2" x14ac:dyDescent="0.2">
      <c r="A182" s="25" t="s">
        <v>182</v>
      </c>
      <c r="B182" s="25" t="s">
        <v>376</v>
      </c>
    </row>
    <row r="183" spans="1:2" x14ac:dyDescent="0.2">
      <c r="A183" s="25" t="s">
        <v>183</v>
      </c>
      <c r="B183" s="27" t="s">
        <v>377</v>
      </c>
    </row>
    <row r="184" spans="1:2" x14ac:dyDescent="0.2">
      <c r="A184" s="25" t="s">
        <v>184</v>
      </c>
      <c r="B184" s="24" t="s">
        <v>378</v>
      </c>
    </row>
    <row r="185" spans="1:2" x14ac:dyDescent="0.2">
      <c r="A185" s="25" t="s">
        <v>185</v>
      </c>
      <c r="B185" s="24" t="s">
        <v>379</v>
      </c>
    </row>
    <row r="186" spans="1:2" x14ac:dyDescent="0.2">
      <c r="A186" s="25" t="s">
        <v>186</v>
      </c>
      <c r="B186" s="25" t="s">
        <v>380</v>
      </c>
    </row>
    <row r="187" spans="1:2" x14ac:dyDescent="0.2">
      <c r="A187" s="25" t="s">
        <v>187</v>
      </c>
      <c r="B187" s="25" t="s">
        <v>381</v>
      </c>
    </row>
    <row r="188" spans="1:2" x14ac:dyDescent="0.2">
      <c r="A188" s="25" t="s">
        <v>188</v>
      </c>
      <c r="B188" s="25" t="s">
        <v>382</v>
      </c>
    </row>
    <row r="189" spans="1:2" x14ac:dyDescent="0.2">
      <c r="A189" s="25" t="s">
        <v>189</v>
      </c>
      <c r="B189" s="25" t="s">
        <v>383</v>
      </c>
    </row>
    <row r="190" spans="1:2" x14ac:dyDescent="0.2">
      <c r="A190" s="25" t="s">
        <v>190</v>
      </c>
      <c r="B190" s="24" t="s">
        <v>384</v>
      </c>
    </row>
    <row r="191" spans="1:2" x14ac:dyDescent="0.2">
      <c r="A191" s="25" t="s">
        <v>191</v>
      </c>
      <c r="B191" s="25" t="s">
        <v>385</v>
      </c>
    </row>
    <row r="192" spans="1:2" x14ac:dyDescent="0.2">
      <c r="A192" s="25" t="s">
        <v>192</v>
      </c>
      <c r="B192" s="25" t="s">
        <v>386</v>
      </c>
    </row>
    <row r="193" spans="1:2" x14ac:dyDescent="0.2">
      <c r="A193" s="25" t="s">
        <v>193</v>
      </c>
      <c r="B193" s="25" t="s">
        <v>387</v>
      </c>
    </row>
    <row r="194" spans="1:2" x14ac:dyDescent="0.2">
      <c r="A194" s="25" t="s">
        <v>194</v>
      </c>
      <c r="B194" s="25" t="s">
        <v>388</v>
      </c>
    </row>
    <row r="195" spans="1:2" x14ac:dyDescent="0.2">
      <c r="A195" s="25" t="s">
        <v>195</v>
      </c>
      <c r="B195" s="25" t="s">
        <v>389</v>
      </c>
    </row>
    <row r="196" spans="1:2" x14ac:dyDescent="0.2">
      <c r="A196" s="37" t="s">
        <v>196</v>
      </c>
      <c r="B196" s="30" t="s">
        <v>390</v>
      </c>
    </row>
    <row r="197" spans="1:2" x14ac:dyDescent="0.2">
      <c r="B197" s="30" t="s">
        <v>391</v>
      </c>
    </row>
    <row r="198" spans="1:2" x14ac:dyDescent="0.2">
      <c r="B198" s="31" t="s">
        <v>392</v>
      </c>
    </row>
    <row r="199" spans="1:2" x14ac:dyDescent="0.2">
      <c r="B199" s="30" t="s">
        <v>393</v>
      </c>
    </row>
    <row r="200" spans="1:2" x14ac:dyDescent="0.2">
      <c r="B200" s="30" t="s">
        <v>394</v>
      </c>
    </row>
    <row r="201" spans="1:2" x14ac:dyDescent="0.2">
      <c r="B201" s="32" t="s">
        <v>395</v>
      </c>
    </row>
    <row r="202" spans="1:2" x14ac:dyDescent="0.2">
      <c r="B202" s="33" t="s">
        <v>396</v>
      </c>
    </row>
    <row r="203" spans="1:2" x14ac:dyDescent="0.2">
      <c r="B203" s="33" t="s">
        <v>397</v>
      </c>
    </row>
    <row r="204" spans="1:2" x14ac:dyDescent="0.2">
      <c r="B204" s="30" t="s">
        <v>398</v>
      </c>
    </row>
    <row r="205" spans="1:2" x14ac:dyDescent="0.2">
      <c r="B205" s="33" t="s">
        <v>399</v>
      </c>
    </row>
    <row r="206" spans="1:2" x14ac:dyDescent="0.2">
      <c r="B206" s="30" t="s">
        <v>400</v>
      </c>
    </row>
    <row r="207" spans="1:2" x14ac:dyDescent="0.2">
      <c r="B207" s="34" t="s">
        <v>401</v>
      </c>
    </row>
  </sheetData>
  <pageMargins left="0.7" right="0.7" top="0.78740157499999996" bottom="0.78740157499999996" header="0.3" footer="0.3"/>
  <pageSetup paperSize="9" orientation="portrait" r:id="rId1"/>
  <tableParts count="5">
    <tablePart r:id="rId2"/>
    <tablePart r:id="rId3"/>
    <tablePart r:id="rId4"/>
    <tablePart r:id="rId5"/>
    <tablePart r:id="rId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OneOffixxDocumentPart xmlns:xsd="http://www.w3.org/2001/XMLSchema" xmlns:xsi="http://www.w3.org/2001/XMLSchema-instance" xmlns="http://schema.oneoffixx.com/OneOffixxDocumentPart/1" id="1a705691-dca9-4f11-811e-32572cf604db" tId="32218130-5198-4050-a6d5-6620e4314e0f" internalTId="32218130-5198-4050-a6d5-6620e4314e0f" mtId="e31ca353-2ab1-4408-921b-a70ae2f57ad1" revision="0" createdmajorversion="0" createdminorversion="0" created="0001-01-01T00:00:00" modifiedmajorversion="0" modifiedminorversion="0" modified="0001-01-01T00:00:00" profile="f6af04bd-8547-40b4-93fa-e48373674d06" mode="NewDocument" colormode="Color" lcid="2055">
  <Content>
    <DataModel xmlns="">
      <Profile windowwidth="0" windowheight="0" minwindowwidth="0" maxwindowwidth="0" minwindowheight="0" maxwindowheight="0">
        <Text id="Profile.Id" row="0" column="0" columnspan="0" multiline="False" multilinerows="3" locked="False" label="Profile.Id" readonly="False" visible="True" required="False" regex="" validationmessage="" tooltip="" tracked="False"><![CDATA[f6af04bd-8547-40b4-93fa-e48373674d06]]></Text>
        <Text id="Profile.OrganizationUnitId" row="0" column="0" columnspan="0" multiline="False" multilinerows="3" locked="False" label="Profile.OrganizationUnitId" readonly="False" visible="True" required="False" regex="" validationmessage="" tooltip="" tracked="False"><![CDATA[5f984b26-4ce2-46fd-84aa-1f7db548afe8]]></Text>
        <Text id="Profile.Org.Postal.Country" row="0" column="0" columnspan="0" multiline="False" multilinerows="3" locked="False" label="Profile.Org.Postal.Country" readonly="False" visible="True" required="False" regex="" validationmessage="" tooltip="" tracked="False"><![CDATA[Schweiz]]></Text>
        <Text id="Profile.Org.Postal.LZip" row="0" column="0" columnspan="0" multiline="False" multilinerows="3" locked="False" label="Profile.Org.Postal.LZip" readonly="False" visible="True" required="False" regex="" validationmessage="" tooltip="" tracked="False"><![CDATA[CH]]></Text>
        <Text id="Profile.Org.Title" row="0" column="0" columnspan="0" multiline="False" multilinerows="3" locked="False" label="Profile.Org.Title" readonly="False" visible="True" required="False" regex="" validationmessage="" tooltip="" tracked="False"><![CDATA[Kanton Zürich]]></Text>
        <Text id="Profile.User.Alias" row="0" column="0" columnspan="0" multiline="False" multilinerows="3" locked="False" label="Profile.User.Alias" readonly="False" visible="True" required="False" regex="" validationmessage="" tooltip="" tracked="False"><![CDATA[BKe]]></Text>
        <Text id="Profile.User.Email" row="0" column="0" columnspan="0" multiline="False" multilinerows="3" locked="False" label="Profile.User.Email" readonly="False" visible="True" required="False" regex="" validationmessage="" tooltip="" tracked="False"><![CDATA[bea.keller@bd.zh.ch]]></Text>
        <Text id="Profile.User.Fax" row="0" column="0" columnspan="0" multiline="False" multilinerows="3" locked="False" label="Profile.User.Fax" readonly="False" visible="True" required="False" regex="" validationmessage="" tooltip="" tracked="False"><![CDATA[+41 43 259 54 51]]></Text>
        <Text id="Profile.User.FirstName" row="0" column="0" columnspan="0" multiline="False" multilinerows="3" locked="False" label="Profile.User.FirstName" readonly="False" visible="True" required="False" regex="" validationmessage="" tooltip="" tracked="False"><![CDATA[Bea]]></Text>
        <Text id="Profile.User.Function" row="0" column="0" columnspan="0" multiline="False" multilinerows="3" locked="False" label="Profile.User.Function" readonly="False" visible="True" required="False" regex="" validationmessage="" tooltip="" tracked="False"><![CDATA[Gewässerschutzinspektorin]]></Text>
        <Text id="Profile.User.JobDescription" row="0" column="0" columnspan="0" multiline="False" multilinerows="3" locked="False" label="Profile.User.JobDescription" readonly="False" visible="True" required="False" regex="" validationmessage="" tooltip="" tracked="False"><![CDATA[ ]]></Text>
        <Text id="Profile.User.LastName" row="0" column="0" columnspan="0" multiline="False" multilinerows="3" locked="False" label="Profile.User.LastName" readonly="False" visible="True" required="False" regex="" validationmessage="" tooltip="" tracked="False"><![CDATA[Keller]]></Text>
        <Text id="Profile.User.OuLev1" row="0" column="0" columnspan="0" multiline="False" multilinerows="3" locked="False" label="Profile.User.OuLev1" readonly="False" visible="True" required="False" regex="" validationmessage="" tooltip="" tracked="False"><![CDATA[Kanton Zürich]]></Text>
        <Text id="Profile.User.OuLev2" row="0" column="0" columnspan="0" multiline="False" multilinerows="3" locked="False" label="Profile.User.OuLev2" readonly="False" visible="True" required="False" regex="" validationmessage="" tooltip="" tracked="False"><![CDATA[Baudirektion]]></Text>
        <Text id="Profile.User.OuLev3" row="0" column="0" columnspan="0" multiline="False" multilinerows="3" locked="False" label="Profile.User.OuLev3" readonly="False" visible="True" required="False" regex="" validationmessage="" tooltip="" tracked="False"><![CDATA[Amt für Abfall, Wasser, Energie und Luft]]></Text>
        <Text id="Profile.User.OuLev4" row="0" column="0" columnspan="0" multiline="False" multilinerows="3" locked="False" label="Profile.User.OuLev4" readonly="False" visible="True" required="False" regex="" validationmessage="" tooltip="" tracked="False"><![CDATA[Gewässerschutz]]></Text>
        <Text id="Profile.User.OuLev5" row="0" column="0" columnspan="0" multiline="False" multilinerows="3" locked="False" label="Profile.User.OuLev5" readonly="False" visible="True" required="False" regex="" validationmessage="" tooltip="" tracked="False"><![CDATA[Siedlungsentwässerung]]></Text>
        <Text id="Profile.User.OuLev6" row="0" column="0" columnspan="0" multiline="False" multilinerows="3" locked="False" label="Profile.User.OuLev6" readonly="False" visible="True" required="False" regex="" validationmessage="" tooltip="" tracked="False"><![CDATA[ ]]></Text>
        <Text id="Profile.User.OuLev7" row="0" column="0" columnspan="0" multiline="False" multilinerows="3" locked="False" label="Profile.User.OuLev7" readonly="False" visible="True" required="False" regex="" validationmessage="" tooltip="" tracked="False"><![CDATA[ ]]></Text>
        <Text id="Profile.User.OuMail" row="0" column="0" columnspan="0" multiline="False" multilinerows="3" locked="False" label="Profile.User.OuMail" readonly="False" visible="True" required="False" regex="" validationmessage="" tooltip="" tracked="False"><![CDATA[awel@bd.zh.ch]]></Text>
        <Text id="Profile.User.OuPhone" row="0" column="0" columnspan="0" multiline="False" multilinerows="3" locked="False" label="Profile.User.OuPhone" readonly="False" visible="True" required="False" regex="" validationmessage="" tooltip="" tracked="False"><![CDATA[+41 43 259 32 07]]></Text>
        <Text id="Profile.User.Phone" row="0" column="0" columnspan="0" multiline="False" multilinerows="3" locked="False" label="Profile.User.Phone" readonly="False" visible="True" required="False" regex="" validationmessage="" tooltip="" tracked="False"><![CDATA[+41 43 259 54 02]]></Text>
        <Text id="Profile.User.Postal.City" row="0" column="0" columnspan="0" multiline="False" multilinerows="3" locked="False" label="Profile.User.Postal.City" readonly="False" visible="True" required="False" regex="" validationmessage="" tooltip="" tracked="False"><![CDATA[Zürich]]></Text>
        <Text id="Profile.User.Postal.OfficeName" row="0" column="0" columnspan="0" multiline="False" multilinerows="3" locked="False" label="Profile.User.Postal.OfficeName" readonly="False" visible="True" required="False" regex="" validationmessage="" tooltip="" tracked="False"><![CDATA[540]]></Text>
        <Text id="Profile.User.Postal.POBox" row="0" column="0" columnspan="0" multiline="False" multilinerows="3" locked="False" label="Profile.User.Postal.POBox" readonly="False" visible="True" required="False" regex="" validationmessage="" tooltip="" tracked="False"><![CDATA[ ]]></Text>
        <Text id="Profile.User.Postal.Street" row="0" column="0" columnspan="0" multiline="False" multilinerows="3" locked="False" label="Profile.User.Postal.Street" readonly="False" visible="True" required="False" regex="" validationmessage="" tooltip="" tracked="False"><![CDATA[Stampfenbachstrasse 14]]></Text>
        <Text id="Profile.User.Postal.Zip" row="0" column="0" columnspan="0" multiline="False" multilinerows="3" locked="False" label="Profile.User.Postal.Zip" readonly="False" visible="True" required="False" regex="" validationmessage="" tooltip="" tracked="False"><![CDATA[8090]]></Text>
        <Text id="Profile.User.Salutation" row="0" column="0" columnspan="0" multiline="False" multilinerows="3" locked="False" label="Profile.User.Salutation" readonly="False" visible="True" required="False" regex="" validationmessage="" tooltip="" tracked="False"><![CDATA[Frau]]></Text>
        <Image id="Profile.User.Sign" row="0" column="0" columnspan="0" label="Profile.User.Sign" locked="False" readonly="False" visible="True">iVBORw0KGgoAAAANSUhEUgAAAAEAAAABCAYAAAAfFcSJAAAAAXNSR0IArs4c6QAAAARnQU1BAACx
jwv8YQUAAAAJcEhZcwAADsMAAA7DAcdvqGQAAAAadEVYdFNvZnR3YXJlAFBhaW50Lk5FVCB2My41
LjEwMPRyoQAAAA1JREFUGFdj+P//PwMACPwC/ohfBuAAAAAASUVORK5CYII=</Image>
        <Text id="Profile.User.Title" row="0" column="0" columnspan="0" multiline="False" multilinerows="3" locked="False" label="Profile.User.Title" readonly="False" visible="True" required="False" regex="" validationmessage="" tooltip="" tracked="False"><![CDATA[ ]]></Text>
        <Text id="Profile.User.Url" row="0" column="0" columnspan="0" multiline="False" multilinerows="3" locked="False" label="Profile.User.Url" readonly="False" visible="True" required="False" regex="" validationmessage="" tooltip="" tracked="False"><![CDATA[www.abwasser.zh.ch]]></Text>
      </Profile>
      <Author windowwidth="0" windowheight="0" minwindowwidth="0" maxwindowwidth="0" minwindowheight="0" maxwindowheight="0">
        <Text id="Author.User.Alias" row="0" column="0" columnspan="0" multiline="False" multilinerows="3" locked="False" label="Author.User.Alias" readonly="False" visible="True" required="False" regex="" validationmessage="" tooltip="" tracked="False"><![CDATA[BKe]]></Text>
        <Text id="Author.User.Email" row="0" column="0" columnspan="0" multiline="False" multilinerows="3" locked="False" label="Author.User.Email" readonly="False" visible="True" required="False" regex="" validationmessage="" tooltip="" tracked="False"><![CDATA[bea.keller@bd.zh.ch]]></Text>
        <Text id="Author.User.Fax" row="0" column="0" columnspan="0" multiline="False" multilinerows="3" locked="False" label="Author.User.Fax" readonly="False" visible="True" required="False" regex="" validationmessage="" tooltip="" tracked="False"><![CDATA[+41 43 259 54 51]]></Text>
        <Text id="Author.User.FirstName" row="0" column="0" columnspan="0" multiline="False" multilinerows="3" locked="False" label="Author.User.FirstName" readonly="False" visible="True" required="False" regex="" validationmessage="" tooltip="" tracked="False"><![CDATA[Bea]]></Text>
        <Text id="Author.User.Function" row="0" column="0" columnspan="0" multiline="False" multilinerows="3" locked="False" label="Author.User.Function" readonly="False" visible="True" required="False" regex="" validationmessage="" tooltip="" tracked="False"><![CDATA[Gewässerschutzinspektorin]]></Text>
        <Text id="Author.User.JobDescription" row="0" column="0" columnspan="0" multiline="False" multilinerows="3" locked="False" label="Author.User.JobDescription" readonly="False" visible="True" required="False" regex="" validationmessage="" tooltip="" tracked="False"><![CDATA[ ]]></Text>
        <Text id="Author.User.LastName" row="0" column="0" columnspan="0" multiline="False" multilinerows="3" locked="False" label="Author.User.LastName" readonly="False" visible="True" required="False" regex="" validationmessage="" tooltip="" tracked="False"><![CDATA[Keller]]></Text>
        <Text id="Author.User.OuLev1" row="0" column="0" columnspan="0" multiline="False" multilinerows="3" locked="False" label="Author.User.OuLev1" readonly="False" visible="True" required="False" regex="" validationmessage="" tooltip="" tracked="False"><![CDATA[Kanton Zürich]]></Text>
        <Text id="Author.User.OuLev2" row="0" column="0" columnspan="0" multiline="False" multilinerows="3" locked="False" label="Author.User.OuLev2" readonly="False" visible="True" required="False" regex="" validationmessage="" tooltip="" tracked="False"><![CDATA[Baudirektion]]></Text>
        <Text id="Author.User.OuLev3" row="0" column="0" columnspan="0" multiline="False" multilinerows="3" locked="False" label="Author.User.OuLev3" readonly="False" visible="True" required="False" regex="" validationmessage="" tooltip="" tracked="False"><![CDATA[Amt für Abfall, Wasser, Energie und Luft]]></Text>
        <Text id="Author.User.OuLev4" row="0" column="0" columnspan="0" multiline="False" multilinerows="3" locked="False" label="Author.User.OuLev4" readonly="False" visible="True" required="False" regex="" validationmessage="" tooltip="" tracked="False"><![CDATA[Gewässerschutz]]></Text>
        <Text id="Author.User.OuLev5" row="0" column="0" columnspan="0" multiline="False" multilinerows="3" locked="False" label="Author.User.OuLev5" readonly="False" visible="True" required="False" regex="" validationmessage="" tooltip="" tracked="False"><![CDATA[Siedlungsentwässerung]]></Text>
        <Text id="Author.User.OuLev6" row="0" column="0" columnspan="0" multiline="False" multilinerows="3" locked="False" label="Author.User.OuLev6" readonly="False" visible="True" required="False" regex="" validationmessage="" tooltip="" tracked="False"><![CDATA[ ]]></Text>
        <Text id="Author.User.OuLev7" row="0" column="0" columnspan="0" multiline="False" multilinerows="3" locked="False" label="Author.User.OuLev7" readonly="False" visible="True" required="False" regex="" validationmessage="" tooltip="" tracked="False"><![CDATA[ ]]></Text>
        <Text id="Author.User.OuMail" row="0" column="0" columnspan="0" multiline="False" multilinerows="3" locked="False" label="Author.User.OuMail" readonly="False" visible="True" required="False" regex="" validationmessage="" tooltip="" tracked="False"><![CDATA[awel@bd.zh.ch]]></Text>
        <Text id="Author.User.OuPhone" row="0" column="0" columnspan="0" multiline="False" multilinerows="3" locked="False" label="Author.User.OuPhone" readonly="False" visible="True" required="False" regex="" validationmessage="" tooltip="" tracked="False"><![CDATA[+41 43 259 32 07]]></Text>
        <Text id="Author.User.Phone" row="0" column="0" columnspan="0" multiline="False" multilinerows="3" locked="False" label="Author.User.Phone" readonly="False" visible="True" required="False" regex="" validationmessage="" tooltip="" tracked="False"><![CDATA[+41 43 259 54 02]]></Text>
        <Text id="Author.User.Postal.City" row="0" column="0" columnspan="0" multiline="False" multilinerows="3" locked="False" label="Author.User.Postal.City" readonly="False" visible="True" required="False" regex="" validationmessage="" tooltip="" tracked="False"><![CDATA[Zürich]]></Text>
        <Text id="Author.User.Postal.OfficeName" row="0" column="0" columnspan="0" multiline="False" multilinerows="3" locked="False" label="Author.User.Postal.OfficeName" readonly="False" visible="True" required="False" regex="" validationmessage="" tooltip="" tracked="False"><![CDATA[540]]></Text>
        <Text id="Author.User.Postal.POBox" row="0" column="0" columnspan="0" multiline="False" multilinerows="3" locked="False" label="Author.User.Postal.POBox" readonly="False" visible="True" required="False" regex="" validationmessage="" tooltip="" tracked="False"><![CDATA[ ]]></Text>
        <Text id="Author.User.Postal.Street" row="0" column="0" columnspan="0" multiline="False" multilinerows="3" locked="False" label="Author.User.Postal.Street" readonly="False" visible="True" required="False" regex="" validationmessage="" tooltip="" tracked="False"><![CDATA[Stampfenbachstrasse 14]]></Text>
        <Text id="Author.User.Postal.Zip" row="0" column="0" columnspan="0" multiline="False" multilinerows="3" locked="False" label="Author.User.Postal.Zip" readonly="False" visible="True" required="False" regex="" validationmessage="" tooltip="" tracked="False"><![CDATA[8090]]></Text>
        <Text id="Author.User.Salutation" row="0" column="0" columnspan="0" multiline="False" multilinerows="3" locked="False" label="Author.User.Salutation" readonly="False" visible="True" required="False" regex="" validationmessage="" tooltip="" tracked="False"><![CDATA[Frau]]></Text>
        <Image id="Author.User.Sign" row="0" column="0" columnspan="0" label="Author.User.Sign" locked="False" readonly="False" visible="True">iVBORw0KGgoAAAANSUhEUgAAAAEAAAABCAYAAAAfFcSJAAAAAXNSR0IArs4c6QAAAARnQU1BAACx
jwv8YQUAAAAJcEhZcwAADsMAAA7DAcdvqGQAAAAadEVYdFNvZnR3YXJlAFBhaW50Lk5FVCB2My41
LjEwMPRyoQAAAA1JREFUGFdj+P//PwMACPwC/ohfBuAAAAAASUVORK5CYII=</Image>
        <Text id="Author.User.Title" row="0" column="0" columnspan="0" multiline="False" multilinerows="3" locked="False" label="Author.User.Title" readonly="False" visible="True" required="False" regex="" validationmessage="" tooltip="" tracked="False"><![CDATA[ ]]></Text>
        <Text id="Author.User.Url" row="0" column="0" columnspan="0" multiline="False" multilinerows="3" locked="False" label="Author.User.Url" readonly="False" visible="True" required="False" regex="" validationmessage="" tooltip="" tracked="False"><![CDATA[www.abwasser.zh.ch]]></Text>
      </Author>
      <Signer_0 windowwidth="0" windowheight="0" minwindowwidth="0" maxwindowwidth="0" minwindowheight="0" maxwindowheight="0">
        <Text id="Signer_0.Id" row="0" column="0" columnspan="0" multiline="False" multilinerows="3" locked="False" label="Signer_0.Id" readonly="False" visible="True" required="False" regex="" validationmessage="" tooltip="" tracked="False"><![CDATA[f6af04bd-8547-40b4-93fa-e48373674d06]]></Text>
        <Text id="Signer_0.OrganizationUnitId" row="0" column="0" columnspan="0" multiline="False" multilinerows="3" locked="False" label="Signer_0.OrganizationUnitId" readonly="False" visible="True" required="False" regex="" validationmessage="" tooltip="" tracked="False"><![CDATA[5f984b26-4ce2-46fd-84aa-1f7db548afe8]]></Text>
        <Text id="Signer_0.Org.Postal.Country" row="0" column="0" columnspan="0" multiline="False" multilinerows="3" locked="False" label="Signer_0.Org.Postal.Country" readonly="False" visible="True" required="False" regex="" validationmessage="" tooltip="" tracked="False"><![CDATA[Schweiz]]></Text>
        <Text id="Signer_0.Org.Postal.LZip" row="0" column="0" columnspan="0" multiline="False" multilinerows="3" locked="False" label="Signer_0.Org.Postal.LZip" readonly="False" visible="True" required="False" regex="" validationmessage="" tooltip="" tracked="False"><![CDATA[CH]]></Text>
        <Text id="Signer_0.Org.Title" row="0" column="0" columnspan="0" multiline="False" multilinerows="3" locked="False" label="Signer_0.Org.Title" readonly="False" visible="True" required="False" regex="" validationmessage="" tooltip="" tracked="False"><![CDATA[Kanton Zürich]]></Text>
        <Text id="Signer_0.User.Alias" row="0" column="0" columnspan="0" multiline="False" multilinerows="3" locked="False" label="Signer_0.User.Alias" readonly="False" visible="True" required="False" regex="" validationmessage="" tooltip="" tracked="False"><![CDATA[BKe]]></Text>
        <Text id="Signer_0.User.Email" row="0" column="0" columnspan="0" multiline="False" multilinerows="3" locked="False" label="Signer_0.User.Email" readonly="False" visible="True" required="False" regex="" validationmessage="" tooltip="" tracked="False"><![CDATA[bea.keller@bd.zh.ch]]></Text>
        <Text id="Signer_0.User.Fax" row="0" column="0" columnspan="0" multiline="False" multilinerows="3" locked="False" label="Signer_0.User.Fax" readonly="False" visible="True" required="False" regex="" validationmessage="" tooltip="" tracked="False"><![CDATA[+41 43 259 54 51]]></Text>
        <Text id="Signer_0.User.FirstName" row="0" column="0" columnspan="0" multiline="False" multilinerows="3" locked="False" label="Signer_0.User.FirstName" readonly="False" visible="True" required="False" regex="" validationmessage="" tooltip="" tracked="False"><![CDATA[Bea]]></Text>
        <Text id="Signer_0.User.Function" row="0" column="0" columnspan="0" multiline="False" multilinerows="3" locked="False" label="Signer_0.User.Function" readonly="False" visible="True" required="False" regex="" validationmessage="" tooltip="" tracked="False"><![CDATA[Gewässerschutzinspektorin]]></Text>
        <Text id="Signer_0.User.JobDescription" row="0" column="0" columnspan="0" multiline="False" multilinerows="3" locked="False" label="Signer_0.User.JobDescription" readonly="False" visible="True" required="False" regex="" validationmessage="" tooltip="" tracked="False"><![CDATA[ ]]></Text>
        <Text id="Signer_0.User.LastName" row="0" column="0" columnspan="0" multiline="False" multilinerows="3" locked="False" label="Signer_0.User.LastName" readonly="False" visible="True" required="False" regex="" validationmessage="" tooltip="" tracked="False"><![CDATA[Keller]]></Text>
        <Text id="Signer_0.User.OuLev1" row="0" column="0" columnspan="0" multiline="False" multilinerows="3" locked="False" label="Signer_0.User.OuLev1" readonly="False" visible="True" required="False" regex="" validationmessage="" tooltip="" tracked="False"><![CDATA[Kanton Zürich]]></Text>
        <Text id="Signer_0.User.OuLev2" row="0" column="0" columnspan="0" multiline="False" multilinerows="3" locked="False" label="Signer_0.User.OuLev2" readonly="False" visible="True" required="False" regex="" validationmessage="" tooltip="" tracked="False"><![CDATA[Baudirektion]]></Text>
        <Text id="Signer_0.User.OuLev3" row="0" column="0" columnspan="0" multiline="False" multilinerows="3" locked="False" label="Signer_0.User.OuLev3" readonly="False" visible="True" required="False" regex="" validationmessage="" tooltip="" tracked="False"><![CDATA[Amt für Abfall, Wasser, Energie und Luft]]></Text>
        <Text id="Signer_0.User.OuLev4" row="0" column="0" columnspan="0" multiline="False" multilinerows="3" locked="False" label="Signer_0.User.OuLev4" readonly="False" visible="True" required="False" regex="" validationmessage="" tooltip="" tracked="False"><![CDATA[Gewässerschutz]]></Text>
        <Text id="Signer_0.User.OuLev5" row="0" column="0" columnspan="0" multiline="False" multilinerows="3" locked="False" label="Signer_0.User.OuLev5" readonly="False" visible="True" required="False" regex="" validationmessage="" tooltip="" tracked="False"><![CDATA[Siedlungsentwässerung]]></Text>
        <Text id="Signer_0.User.OuLev6" row="0" column="0" columnspan="0" multiline="False" multilinerows="3" locked="False" label="Signer_0.User.OuLev6" readonly="False" visible="True" required="False" regex="" validationmessage="" tooltip="" tracked="False"><![CDATA[ ]]></Text>
        <Text id="Signer_0.User.OuLev7" row="0" column="0" columnspan="0" multiline="False" multilinerows="3" locked="False" label="Signer_0.User.OuLev7" readonly="False" visible="True" required="False" regex="" validationmessage="" tooltip="" tracked="False"><![CDATA[ ]]></Text>
        <Text id="Signer_0.User.OuMail" row="0" column="0" columnspan="0" multiline="False" multilinerows="3" locked="False" label="Signer_0.User.OuMail" readonly="False" visible="True" required="False" regex="" validationmessage="" tooltip="" tracked="False"><![CDATA[awel@bd.zh.ch]]></Text>
        <Text id="Signer_0.User.OuPhone" row="0" column="0" columnspan="0" multiline="False" multilinerows="3" locked="False" label="Signer_0.User.OuPhone" readonly="False" visible="True" required="False" regex="" validationmessage="" tooltip="" tracked="False"><![CDATA[+41 43 259 32 07]]></Text>
        <Text id="Signer_0.User.Phone" row="0" column="0" columnspan="0" multiline="False" multilinerows="3" locked="False" label="Signer_0.User.Phone" readonly="False" visible="True" required="False" regex="" validationmessage="" tooltip="" tracked="False"><![CDATA[+41 43 259 54 02]]></Text>
        <Text id="Signer_0.User.Postal.City" row="0" column="0" columnspan="0" multiline="False" multilinerows="3" locked="False" label="Signer_0.User.Postal.City" readonly="False" visible="True" required="False" regex="" validationmessage="" tooltip="" tracked="False"><![CDATA[Zürich]]></Text>
        <Text id="Signer_0.User.Postal.OfficeName" row="0" column="0" columnspan="0" multiline="False" multilinerows="3" locked="False" label="Signer_0.User.Postal.OfficeName" readonly="False" visible="True" required="False" regex="" validationmessage="" tooltip="" tracked="False"><![CDATA[540]]></Text>
        <Text id="Signer_0.User.Postal.POBox" row="0" column="0" columnspan="0" multiline="False" multilinerows="3" locked="False" label="Signer_0.User.Postal.POBox" readonly="False" visible="True" required="False" regex="" validationmessage="" tooltip="" tracked="False"><![CDATA[ ]]></Text>
        <Text id="Signer_0.User.Postal.Street" row="0" column="0" columnspan="0" multiline="False" multilinerows="3" locked="False" label="Signer_0.User.Postal.Street" readonly="False" visible="True" required="False" regex="" validationmessage="" tooltip="" tracked="False"><![CDATA[Stampfenbachstrasse 14]]></Text>
        <Text id="Signer_0.User.Postal.Zip" row="0" column="0" columnspan="0" multiline="False" multilinerows="3" locked="False" label="Signer_0.User.Postal.Zip" readonly="False" visible="True" required="False" regex="" validationmessage="" tooltip="" tracked="False"><![CDATA[8090]]></Text>
        <Text id="Signer_0.User.Salutation" row="0" column="0" columnspan="0" multiline="False" multilinerows="3" locked="False" label="Signer_0.User.Salutation" readonly="False" visible="True" required="False" regex="" validationmessage="" tooltip="" tracked="False"><![CDATA[Frau]]></Text>
        <Image id="Signer_0.User.Sign" row="0" column="0" columnspan="0" label="Signer_0.User.Sign" locked="False" readonly="False" visible="True">iVBORw0KGgoAAAANSUhEUgAAAAEAAAABCAYAAAAfFcSJAAAAAXNSR0IArs4c6QAAAARnQU1BAACx
jwv8YQUAAAAJcEhZcwAADsMAAA7DAcdvqGQAAAAadEVYdFNvZnR3YXJlAFBhaW50Lk5FVCB2My41
LjEwMPRyoQAAAA1JREFUGFdj+P//PwMACPwC/ohfBuAAAAAASUVORK5CYII=</Image>
        <Text id="Signer_0.User.Title" row="0" column="0" columnspan="0" multiline="False" multilinerows="3" locked="False" label="Signer_0.User.Title" readonly="False" visible="True" required="False" regex="" validationmessage="" tooltip="" tracked="False"><![CDATA[ ]]></Text>
        <Text id="Signer_0.User.Url" row="0" column="0" columnspan="0" multiline="False" multilinerows="3" locked="False" label="Signer_0.User.Url" readonly="False" visible="True" required="False" regex="" validationmessage="" tooltip="" tracked="False"><![CDATA[www.abwasser.zh.ch]]></Text>
      </Signer_0>
      <Signer_1 windowwidth="0" windowheight="0" minwindowwidth="0" maxwindowwidth="0" minwindowheight="0" maxwindowheight="0">
        <Text id="Signer_1.Id" row="0" column="0" columnspan="0" multiline="False" multilinerows="3" locked="False" label="Signer_1.Id" readonly="False" visible="True" required="False" regex="" validationmessage="" tooltip="" tracked="False"><![CDATA[00000000-0000-0000-0000-000000000000]]></Text>
        <Text id="Signer_1.OrganizationUnitId" row="0" column="0" columnspan="0" multiline="False" multilinerows="3" locked="False" label="Signer_1.OrganizationUnitId" readonly="False" visible="True" required="False" regex="" validationmessage="" tooltip="" tracked="False"><![CDATA[ ]]></Text>
        <Text id="Signer_1.Org.Postal.Country" row="0" column="0" columnspan="0" multiline="False" multilinerows="3" locked="False" label="Signer_1.Org.Postal.Country" readonly="False" visible="True" required="False" regex="" validationmessage="" tooltip="" tracked="False"><![CDATA[ ]]></Text>
        <Text id="Signer_1.Org.Postal.LZip" row="0" column="0" columnspan="0" multiline="False" multilinerows="3" locked="False" label="Signer_1.Org.Postal.LZip" readonly="False" visible="True" required="False" regex="" validationmessage="" tooltip="" tracked="False"><![CDATA[ ]]></Text>
        <Text id="Signer_1.Org.Title" row="0" column="0" columnspan="0" multiline="False" multilinerows="3" locked="False" label="Signer_1.Org.Title" readonly="False" visible="True" required="False" regex="" validationmessage="" tooltip="" tracked="False"><![CDATA[ ]]></Text>
        <Text id="Signer_1.User.Alias" row="0" column="0" columnspan="0" multiline="False" multilinerows="3" locked="False" label="Signer_1.User.Alias" readonly="False" visible="True" required="False" regex="" validationmessage="" tooltip="" tracked="False"><![CDATA[ ]]></Text>
        <Text id="Signer_1.User.Email" row="0" column="0" columnspan="0" multiline="False" multilinerows="3" locked="False" label="Signer_1.User.Email" readonly="False" visible="True" required="False" regex="" validationmessage="" tooltip="" tracked="False"><![CDATA[ ]]></Text>
        <Text id="Signer_1.User.Fax" row="0" column="0" columnspan="0" multiline="False" multilinerows="3" locked="False" label="Signer_1.User.Fax" readonly="False" visible="True" required="False" regex="" validationmessage="" tooltip="" tracked="False"><![CDATA[ ]]></Text>
        <Text id="Signer_1.User.FirstName" row="0" column="0" columnspan="0" multiline="False" multilinerows="3" locked="False" label="Signer_1.User.FirstName" readonly="False" visible="True" required="False" regex="" validationmessage="" tooltip="" tracked="False"><![CDATA[ ]]></Text>
        <Text id="Signer_1.User.Function" row="0" column="0" columnspan="0" multiline="False" multilinerows="3" locked="False" label="Signer_1.User.Function" readonly="False" visible="True" required="False" regex="" validationmessage="" tooltip="" tracked="False"><![CDATA[ ]]></Text>
        <Text id="Signer_1.User.JobDescription" row="0" column="0" columnspan="0" multiline="False" multilinerows="3" locked="False" label="Signer_1.User.JobDescription" readonly="False" visible="True" required="False" regex="" validationmessage="" tooltip="" tracked="False"><![CDATA[ ]]></Text>
        <Text id="Signer_1.User.LastName" row="0" column="0" columnspan="0" multiline="False" multilinerows="3" locked="False" label="Signer_1.User.LastName" readonly="False" visible="True" required="False" regex="" validationmessage="" tooltip="" tracked="False"><![CDATA[ ]]></Text>
        <Text id="Signer_1.User.OuLev1" row="0" column="0" columnspan="0" multiline="False" multilinerows="3" locked="False" label="Signer_1.User.OuLev1" readonly="False" visible="True" required="False" regex="" validationmessage="" tooltip="" tracked="False"><![CDATA[ ]]></Text>
        <Text id="Signer_1.User.OuLev2" row="0" column="0" columnspan="0" multiline="False" multilinerows="3" locked="False" label="Signer_1.User.OuLev2" readonly="False" visible="True" required="False" regex="" validationmessage="" tooltip="" tracked="False"><![CDATA[ ]]></Text>
        <Text id="Signer_1.User.OuLev3" row="0" column="0" columnspan="0" multiline="False" multilinerows="3" locked="False" label="Signer_1.User.OuLev3" readonly="False" visible="True" required="False" regex="" validationmessage="" tooltip="" tracked="False"><![CDATA[ ]]></Text>
        <Text id="Signer_1.User.OuLev4" row="0" column="0" columnspan="0" multiline="False" multilinerows="3" locked="False" label="Signer_1.User.OuLev4" readonly="False" visible="True" required="False" regex="" validationmessage="" tooltip="" tracked="False"><![CDATA[ ]]></Text>
        <Text id="Signer_1.User.OuLev5" row="0" column="0" columnspan="0" multiline="False" multilinerows="3" locked="False" label="Signer_1.User.OuLev5" readonly="False" visible="True" required="False" regex="" validationmessage="" tooltip="" tracked="False"><![CDATA[ ]]></Text>
        <Text id="Signer_1.User.OuLev6" row="0" column="0" columnspan="0" multiline="False" multilinerows="3" locked="False" label="Signer_1.User.OuLev6" readonly="False" visible="True" required="False" regex="" validationmessage="" tooltip="" tracked="False"><![CDATA[ ]]></Text>
        <Text id="Signer_1.User.OuLev7" row="0" column="0" columnspan="0" multiline="False" multilinerows="3" locked="False" label="Signer_1.User.OuLev7" readonly="False" visible="True" required="False" regex="" validationmessage="" tooltip="" tracked="False"><![CDATA[ ]]></Text>
        <Text id="Signer_1.User.OuMail" row="0" column="0" columnspan="0" multiline="False" multilinerows="3" locked="False" label="Signer_1.User.OuMail" readonly="False" visible="True" required="False" regex="" validationmessage="" tooltip="" tracked="False"><![CDATA[ ]]></Text>
        <Text id="Signer_1.User.OuPhone" row="0" column="0" columnspan="0" multiline="False" multilinerows="3" locked="False" label="Signer_1.User.OuPhone" readonly="False" visible="True" required="False" regex="" validationmessage="" tooltip="" tracked="False"><![CDATA[ ]]></Text>
        <Text id="Signer_1.User.Phone" row="0" column="0" columnspan="0" multiline="False" multilinerows="3" locked="False" label="Signer_1.User.Phone" readonly="False" visible="True" required="False" regex="" validationmessage="" tooltip="" tracked="False"><![CDATA[ ]]></Text>
        <Text id="Signer_1.User.Postal.City" row="0" column="0" columnspan="0" multiline="False" multilinerows="3" locked="False" label="Signer_1.User.Postal.City" readonly="False" visible="True" required="False" regex="" validationmessage="" tooltip="" tracked="False"><![CDATA[ ]]></Text>
        <Text id="Signer_1.User.Postal.OfficeName" row="0" column="0" columnspan="0" multiline="False" multilinerows="3" locked="False" label="Signer_1.User.Postal.OfficeName" readonly="False" visible="True" required="False" regex="" validationmessage="" tooltip="" tracked="False"><![CDATA[ ]]></Text>
        <Text id="Signer_1.User.Postal.POBox" row="0" column="0" columnspan="0" multiline="False" multilinerows="3" locked="False" label="Signer_1.User.Postal.POBox" readonly="False" visible="True" required="False" regex="" validationmessage="" tooltip="" tracked="False"><![CDATA[ ]]></Text>
        <Text id="Signer_1.User.Postal.Street" row="0" column="0" columnspan="0" multiline="False" multilinerows="3" locked="False" label="Signer_1.User.Postal.Street" readonly="False" visible="True" required="False" regex="" validationmessage="" tooltip="" tracked="False"><![CDATA[ ]]></Text>
        <Text id="Signer_1.User.Postal.Zip" row="0" column="0" columnspan="0" multiline="False" multilinerows="3" locked="False" label="Signer_1.User.Postal.Zip" readonly="False" visible="True" required="False" regex="" validationmessage="" tooltip="" tracked="False"><![CDATA[ ]]></Text>
        <Text id="Signer_1.User.Salutation" row="0" column="0" columnspan="0" multiline="False" multilinerows="3" locked="False" label="Signer_1.User.Salutation" readonly="False" visible="True" required="False" regex="" validationmessage="" tooltip="" tracked="False"><![CDATA[ ]]></Text>
        <Image id="Signer_1.User.Sign" row="0" column="0" columnspan="0" label="Signer_1.User.Sign" locked="False" readonly="False" visible="True">iVBORw0KGgoAAAANSUhEUgAAAAEAAAABCAYAAAAfFcSJAAAAAXNSR0IArs4c6QAAAARnQU1BAACx
jwv8YQUAAAAJcEhZcwAADsMAAA7DAcdvqGQAAAAadEVYdFNvZnR3YXJlAFBhaW50Lk5FVCB2My41
LjEwMPRyoQAAAA1JREFUGFdj+P//PwMACPwC/ohfBuAAAAAASUVORK5CYII=</Image>
        <Text id="Signer_1.User.Title" row="0" column="0" columnspan="0" multiline="False" multilinerows="3" locked="False" label="Signer_1.User.Title" readonly="False" visible="True" required="False" regex="" validationmessage="" tooltip="" tracked="False"><![CDATA[ ]]></Text>
        <Text id="Signer_1.User.Url" row="0" column="0" columnspan="0" multiline="False" multilinerows="3" locked="False" label="Signer_1.User.Url" readonly="False" visible="True" required="False" regex="" validationmessage="" tooltip="" tracked="False"><![CDATA[ ]]></Text>
      </Signer_1>
      <Signer_2 windowwidth="0" windowheight="0" minwindowwidth="0" maxwindowwidth="0" minwindowheight="0" maxwindowheight="0">
        <Text id="Signer_2.Id" row="0" column="0" columnspan="0" multiline="False" multilinerows="3" locked="False" label="Signer_2.Id" readonly="False" visible="True" required="False" regex="" validationmessage="" tooltip="" tracked="False"><![CDATA[00000000-0000-0000-0000-000000000000]]></Text>
        <Text id="Signer_2.OrganizationUnitId" row="0" column="0" columnspan="0" multiline="False" multilinerows="3" locked="False" label="Signer_2.OrganizationUnitId" readonly="False" visible="True" required="False" regex="" validationmessage="" tooltip="" tracked="False"><![CDATA[ ]]></Text>
        <Text id="Signer_2.Org.Postal.Country" row="0" column="0" columnspan="0" multiline="False" multilinerows="3" locked="False" label="Signer_2.Org.Postal.Country" readonly="False" visible="True" required="False" regex="" validationmessage="" tooltip="" tracked="False"><![CDATA[ ]]></Text>
        <Text id="Signer_2.Org.Postal.LZip" row="0" column="0" columnspan="0" multiline="False" multilinerows="3" locked="False" label="Signer_2.Org.Postal.LZip" readonly="False" visible="True" required="False" regex="" validationmessage="" tooltip="" tracked="False"><![CDATA[ ]]></Text>
        <Text id="Signer_2.Org.Title" row="0" column="0" columnspan="0" multiline="False" multilinerows="3" locked="False" label="Signer_2.Org.Title" readonly="False" visible="True" required="False" regex="" validationmessage="" tooltip="" tracked="False"><![CDATA[ ]]></Text>
        <Text id="Signer_2.User.Alias" row="0" column="0" columnspan="0" multiline="False" multilinerows="3" locked="False" label="Signer_2.User.Alias" readonly="False" visible="True" required="False" regex="" validationmessage="" tooltip="" tracked="False"><![CDATA[ ]]></Text>
        <Text id="Signer_2.User.Email" row="0" column="0" columnspan="0" multiline="False" multilinerows="3" locked="False" label="Signer_2.User.Email" readonly="False" visible="True" required="False" regex="" validationmessage="" tooltip="" tracked="False"><![CDATA[ ]]></Text>
        <Text id="Signer_2.User.Fax" row="0" column="0" columnspan="0" multiline="False" multilinerows="3" locked="False" label="Signer_2.User.Fax" readonly="False" visible="True" required="False" regex="" validationmessage="" tooltip="" tracked="False"><![CDATA[ ]]></Text>
        <Text id="Signer_2.User.FirstName" row="0" column="0" columnspan="0" multiline="False" multilinerows="3" locked="False" label="Signer_2.User.FirstName" readonly="False" visible="True" required="False" regex="" validationmessage="" tooltip="" tracked="False"><![CDATA[ ]]></Text>
        <Text id="Signer_2.User.Function" row="0" column="0" columnspan="0" multiline="False" multilinerows="3" locked="False" label="Signer_2.User.Function" readonly="False" visible="True" required="False" regex="" validationmessage="" tooltip="" tracked="False"><![CDATA[ ]]></Text>
        <Text id="Signer_2.User.JobDescription" row="0" column="0" columnspan="0" multiline="False" multilinerows="3" locked="False" label="Signer_2.User.JobDescription" readonly="False" visible="True" required="False" regex="" validationmessage="" tooltip="" tracked="False"><![CDATA[ ]]></Text>
        <Text id="Signer_2.User.LastName" row="0" column="0" columnspan="0" multiline="False" multilinerows="3" locked="False" label="Signer_2.User.LastName" readonly="False" visible="True" required="False" regex="" validationmessage="" tooltip="" tracked="False"><![CDATA[ ]]></Text>
        <Text id="Signer_2.User.OuLev1" row="0" column="0" columnspan="0" multiline="False" multilinerows="3" locked="False" label="Signer_2.User.OuLev1" readonly="False" visible="True" required="False" regex="" validationmessage="" tooltip="" tracked="False"><![CDATA[ ]]></Text>
        <Text id="Signer_2.User.OuLev2" row="0" column="0" columnspan="0" multiline="False" multilinerows="3" locked="False" label="Signer_2.User.OuLev2" readonly="False" visible="True" required="False" regex="" validationmessage="" tooltip="" tracked="False"><![CDATA[ ]]></Text>
        <Text id="Signer_2.User.OuLev3" row="0" column="0" columnspan="0" multiline="False" multilinerows="3" locked="False" label="Signer_2.User.OuLev3" readonly="False" visible="True" required="False" regex="" validationmessage="" tooltip="" tracked="False"><![CDATA[ ]]></Text>
        <Text id="Signer_2.User.OuLev4" row="0" column="0" columnspan="0" multiline="False" multilinerows="3" locked="False" label="Signer_2.User.OuLev4" readonly="False" visible="True" required="False" regex="" validationmessage="" tooltip="" tracked="False"><![CDATA[ ]]></Text>
        <Text id="Signer_2.User.OuLev5" row="0" column="0" columnspan="0" multiline="False" multilinerows="3" locked="False" label="Signer_2.User.OuLev5" readonly="False" visible="True" required="False" regex="" validationmessage="" tooltip="" tracked="False"><![CDATA[ ]]></Text>
        <Text id="Signer_2.User.OuLev6" row="0" column="0" columnspan="0" multiline="False" multilinerows="3" locked="False" label="Signer_2.User.OuLev6" readonly="False" visible="True" required="False" regex="" validationmessage="" tooltip="" tracked="False"><![CDATA[ ]]></Text>
        <Text id="Signer_2.User.OuLev7" row="0" column="0" columnspan="0" multiline="False" multilinerows="3" locked="False" label="Signer_2.User.OuLev7" readonly="False" visible="True" required="False" regex="" validationmessage="" tooltip="" tracked="False"><![CDATA[ ]]></Text>
        <Text id="Signer_2.User.OuMail" row="0" column="0" columnspan="0" multiline="False" multilinerows="3" locked="False" label="Signer_2.User.OuMail" readonly="False" visible="True" required="False" regex="" validationmessage="" tooltip="" tracked="False"><![CDATA[ ]]></Text>
        <Text id="Signer_2.User.OuPhone" row="0" column="0" columnspan="0" multiline="False" multilinerows="3" locked="False" label="Signer_2.User.OuPhone" readonly="False" visible="True" required="False" regex="" validationmessage="" tooltip="" tracked="False"><![CDATA[ ]]></Text>
        <Text id="Signer_2.User.Phone" row="0" column="0" columnspan="0" multiline="False" multilinerows="3" locked="False" label="Signer_2.User.Phone" readonly="False" visible="True" required="False" regex="" validationmessage="" tooltip="" tracked="False"><![CDATA[ ]]></Text>
        <Text id="Signer_2.User.Postal.City" row="0" column="0" columnspan="0" multiline="False" multilinerows="3" locked="False" label="Signer_2.User.Postal.City" readonly="False" visible="True" required="False" regex="" validationmessage="" tooltip="" tracked="False"><![CDATA[ ]]></Text>
        <Text id="Signer_2.User.Postal.OfficeName" row="0" column="0" columnspan="0" multiline="False" multilinerows="3" locked="False" label="Signer_2.User.Postal.OfficeName" readonly="False" visible="True" required="False" regex="" validationmessage="" tooltip="" tracked="False"><![CDATA[ ]]></Text>
        <Text id="Signer_2.User.Postal.POBox" row="0" column="0" columnspan="0" multiline="False" multilinerows="3" locked="False" label="Signer_2.User.Postal.POBox" readonly="False" visible="True" required="False" regex="" validationmessage="" tooltip="" tracked="False"><![CDATA[ ]]></Text>
        <Text id="Signer_2.User.Postal.Street" row="0" column="0" columnspan="0" multiline="False" multilinerows="3" locked="False" label="Signer_2.User.Postal.Street" readonly="False" visible="True" required="False" regex="" validationmessage="" tooltip="" tracked="False"><![CDATA[ ]]></Text>
        <Text id="Signer_2.User.Postal.Zip" row="0" column="0" columnspan="0" multiline="False" multilinerows="3" locked="False" label="Signer_2.User.Postal.Zip" readonly="False" visible="True" required="False" regex="" validationmessage="" tooltip="" tracked="False"><![CDATA[ ]]></Text>
        <Text id="Signer_2.User.Salutation" row="0" column="0" columnspan="0" multiline="False" multilinerows="3" locked="False" label="Signer_2.User.Salutation" readonly="False" visible="True" required="False" regex="" validationmessage="" tooltip="" tracked="False"><![CDATA[ ]]></Text>
        <Image id="Signer_2.User.Sign" row="0" column="0" columnspan="0" label="Signer_2.User.Sign" locked="False" readonly="False" visible="True">iVBORw0KGgoAAAANSUhEUgAAAAEAAAABCAYAAAAfFcSJAAAAAXNSR0IArs4c6QAAAARnQU1BAACx
jwv8YQUAAAAJcEhZcwAADsMAAA7DAcdvqGQAAAAadEVYdFNvZnR3YXJlAFBhaW50Lk5FVCB2My41
LjEwMPRyoQAAAA1JREFUGFdj+P//PwMACPwC/ohfBuAAAAAASUVORK5CYII=</Image>
        <Text id="Signer_2.User.Title" row="0" column="0" columnspan="0" multiline="False" multilinerows="3" locked="False" label="Signer_2.User.Title" readonly="False" visible="True" required="False" regex="" validationmessage="" tooltip="" tracked="False"><![CDATA[ ]]></Text>
        <Text id="Signer_2.User.Url" row="0" column="0" columnspan="0" multiline="False" multilinerows="3" locked="False" label="Signer_2.User.Url" readonly="False" visible="True" required="False" regex="" validationmessage="" tooltip="" tracked="False"><![CDATA[ ]]></Text>
      </Signer_2>
      <Parameter windowwidth="750" windowheight="0" minwindowwidth="0" maxwindowwidth="0" minwindowheight="0" maxwindowheight="0">
        <DateTime id="DocParam.Date1" lid="Deutsch (Schweiz)" format="d. MMMM yyyy" calender="Gregor" row="2" column="1" columnspan="1" locked="False" label="Tabelle 1 - Datum" readonly="False" visible="True" tooltip="" tracked="False">2019-12-12T00:00:00Z</DateTime>
        <DateTime id="DocParam.Date2" lid="Deutsch (Schweiz)" format="d. MMMM yyyy" calender="Gregor" row="5" column="1" columnspan="1" locked="False" label="Tabelle 2 - Datum" readonly="False" visible="True" tooltip="" tracked="False">2019-12-12T00:00:00Z</DateTime>
        <DateTime id="DocParam.Date3" lid="Deutsch (Schweiz)" format="d. MMMM yyyy" calender="Gregor" row="8" column="1" columnspan="1" locked="False" label="Tabelle 3 - Datum" readonly="False" visible="True" tooltip="" tracked="False">2019-12-12T00:00:00Z</DateTime>
        <Text id="DocParam.FooterNr" row="9" column="1" columnspan="1" multiline="False" multilinerows="3" locked="False" label="Fusszeile" readonly="False" visible="False" required="False" regex="" validationmessage="" tooltip="" tracked="False"><![CDATA[ ]]></Text>
        <CheckBox id="DocParam.ShowFooter" row="9" column="2" columnspan="1" isinputenabled="False" locked="False" label="Dateipfad anzeigen" readonly="False" visible="True" tooltip="" tracked="False">false</CheckBox>
        <Text id="TextDocParam.ShowFooter" row="0" column="0" columnspan="0" multiline="False" multilinerows="3" locked="False" label="Dateipfad anzeigentext" readonly="False" visible="False" required="False" regex="" validationmessage="" tooltip="" tracked="False"><![CDATA[Dateipfad anzeigen]]></Text>
        <Text id="DocParam.Titel1" row="1" column="1" columnspan="3" multiline="False" multilinerows="3" locked="False" label="Tabelle 1 - Titel" readonly="False" visible="True" required="False" regex="" validationmessage="" tooltip="" tracked="False"><![CDATA[text 1]]></Text>
        <Text id="DocParam.Titel2" row="4" column="1" columnspan="3" multiline="False" multilinerows="3" locked="False" label="Tabelle 2 - Titel" readonly="False" visible="True" required="False" regex="" validationmessage="" tooltip="" tracked="False"><![CDATA[text 2]]></Text>
        <Text id="DocParam.Titel3" row="7" column="1" columnspan="3" multiline="False" multilinerows="3" locked="False" label="Tabelle 3 - Titel" readonly="False" visible="True" required="False" regex="" validationmessage="" tooltip="" tracked="False"><![CDATA[text 3]]></Text>
        <Label id="LBLHeader" row="0" column="0" columnspan="4" locked="False" label="3 Tabellen mit Titel / Datum" readonly="False" visible="True" tooltip=""/>
        <Text id="Special.CheckboxGroupViewList" row="0" column="0" columnspan="0" multiline="False" multilinerows="3" locked="False" label="Special.CheckboxGroupViewList" readonly="False" visible="False" required="False" regex="" validationmessage="" tooltip="" tracked="False"><![CDATA[ ]]></Text>
        <Text id="Special.CheckboxGroupViewBox" row="0" column="0" columnspan="0" multiline="False" multilinerows="3" locked="False" label="Special.CheckboxGroupViewBox" readonly="False" visible="False" required="False" regex="" validationmessage="" tooltip="" tracked="False"><![CDATA[ ]]></Text>
        <Text id="Special.CheckboxGroupViewText" row="0" column="0" columnspan="0" multiline="False" multilinerows="3" locked="False" label="Special.CheckboxGroupViewText" readonly="False" visible="False" required="False" regex="" validationmessage="" tooltip="" tracked="False"><![CDATA[ ]]></Text>
        <Text id="Special.CheckboxGroupViewBoxAndText" row="0" column="0" columnspan="0" multiline="False" multilinerows="3" locked="False" label="Special.CheckboxGroupViewBoxAndText" readonly="False" visible="False" required="False" regex="" validationmessage="" tooltip="" tracked="False"><![CDATA[ ]]></Text>
      </Parameter>
      <Scripting windowwidth="0" windowheight="0" minwindowwidth="0" maxwindowwidth="0" minwindowheight="0" maxwindowheight="0">
        <Text id="CustomElements.Footer.Line" row="0" column="0" columnspan="0" multiline="False" multilinerows="3" locked="False" label="CustomElements.Footer.Line" readonly="False" visible="True" required="False" regex="" validationmessage="" tooltip="" tracked="False"><![CDATA[ ]]></Text>
        <Text id="CustomElements.Script.Date1" row="0" column="0" columnspan="0" multiline="False" multilinerows="3" locked="False" label="CustomElements.Script.Date1" readonly="False" visible="True" required="False" regex="" validationmessage="" tooltip="" tracked="False"><![CDATA[12.12.2019]]></Text>
        <Text id="CustomElements.Script.Date2" row="0" column="0" columnspan="0" multiline="False" multilinerows="3" locked="False" label="CustomElements.Script.Date2" readonly="False" visible="True" required="False" regex="" validationmessage="" tooltip="" tracked="False"><![CDATA[12.12.2019]]></Text>
        <Text id="CustomElements.Script.Date3" row="0" column="0" columnspan="0" multiline="False" multilinerows="3" locked="False" label="CustomElements.Script.Date3" readonly="False" visible="True" required="False" regex="" validationmessage="" tooltip="" tracked="False"><![CDATA[12.12.2019]]></Text>
      </Scripting>
    </DataModel>
  </Content>
  <TemplateTree CreationMode="Published">
    <Template tId="32218130-5198-4050-a6d5-6620e4314e0f" internalTId="32218130-5198-4050-a6d5-6620e4314e0f"/>
  </TemplateTree>
</OneOffixxDocumentPart>
</file>

<file path=customXml/itemProps1.xml><?xml version="1.0" encoding="utf-8"?>
<ds:datastoreItem xmlns:ds="http://schemas.openxmlformats.org/officeDocument/2006/customXml" ds:itemID="{6D4BBD66-781E-4C7C-812A-EB473DADBF2D}">
  <ds:schemaRefs>
    <ds:schemaRef ds:uri="http://www.w3.org/2001/XMLSchema"/>
    <ds:schemaRef ds:uri="http://schema.oneoffixx.com/OneOffixxDocumentPart/1"/>
    <ds:schemaRef ds:uri=""/>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Zusammenstellung</vt:lpstr>
      <vt:lpstr>Auswahllisten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Keller Bea</dc:creator>
  <cp:lastModifiedBy>Keller Bea</cp:lastModifiedBy>
  <cp:lastPrinted>2021-05-06T14:19:11Z</cp:lastPrinted>
  <dcterms:created xsi:type="dcterms:W3CDTF">2011-10-21T13:07:01Z</dcterms:created>
  <dcterms:modified xsi:type="dcterms:W3CDTF">2021-06-14T06:45:14Z</dcterms:modified>
</cp:coreProperties>
</file>